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20" yWindow="4860" windowWidth="24285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<sst xmlns="http://schemas.openxmlformats.org/spreadsheetml/2006/main" count="20" uniqueCount="19">
  <si>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</si>
  <si>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</si>
  <si>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</si>
  <si>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</si>
  <si>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</si>
  <si>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</si>
  <si>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</si>
  <si>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</si>
  <si>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</si>
  <si>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</si>
  <si>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</si>
  <si>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</si>
  <si>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</si>
  <si>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</si>
  <si>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</si>
  <si>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</si>
  <si>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</si>
  <si>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</si>
  <si>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 xml:space="preserve">       Закуп ООО "ЙОЭсК" электрической энергии для компенсации потерь в сетях и ее стоимости за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</si>
</sst>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38" fillId="0" borderId="10" xfId="0" applyNumberFormat="1" applyFont="1" applyBorder="1" applyAlignment="1">
      <alignment/>
    </xf>
    <xf numFmtId="172" fontId="38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wrapText="1"/>
    </xf>
    <xf numFmtId="172" fontId="37" fillId="0" borderId="10" xfId="0" applyNumberFormat="1" applyFont="1" applyBorder="1" applyAlignment="1">
      <alignment/>
    </xf>
    <xf numFmtId="174" fontId="38" fillId="0" borderId="10" xfId="0" applyNumberFormat="1" applyFont="1" applyBorder="1" applyAlignment="1">
      <alignment horizontal="right"/>
    </xf>
    <xf numFmtId="172" fontId="37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W25" sqref="W25"/>
    </sheetView>
  </sheetViews>
  <sheetFormatPr defaultColWidth="9.140625" defaultRowHeight="15"/>
  <cols>
    <col min="1" max="1" width="34.140625" style="0" customWidth="1"/>
    <col min="2" max="7" width="13.8515625" style="0" customWidth="1"/>
    <col min="8" max="13" width="13.8515625" style="6" customWidth="1"/>
    <col min="14" max="14" width="16.140625" style="6" customWidth="1"/>
  </cols>
  <sheetData>
    <row r="1" spans="1:14" ht="18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</row>
    <row r="3" spans="1:14" ht="15.75">
      <c r="A3" s="2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3" t="s">
        <v>6</v>
      </c>
      <c r="B4" s="7">
        <f>B5+B7</f>
        <v>539.029</v>
      </c>
      <c r="C4" s="7">
        <f aca="true" t="shared" si="0" ref="C4:M4">C5+C7</f>
        <v>467.861</v>
      </c>
      <c r="D4" s="7">
        <f t="shared" si="0"/>
        <v>556.169</v>
      </c>
      <c r="E4" s="7">
        <f t="shared" si="0"/>
        <v>432.071</v>
      </c>
      <c r="F4" s="7">
        <f t="shared" si="0"/>
        <v>358.35900000000004</v>
      </c>
      <c r="G4" s="7">
        <f t="shared" si="0"/>
        <v>324.836</v>
      </c>
      <c r="H4" s="7">
        <f t="shared" si="0"/>
        <v>348.511</v>
      </c>
      <c r="I4" s="7">
        <f t="shared" si="0"/>
        <v>354.302</v>
      </c>
      <c r="J4" s="7">
        <f t="shared" si="0"/>
        <v>348.088</v>
      </c>
      <c r="K4" s="7">
        <f t="shared" si="0"/>
        <v>384.514</v>
      </c>
      <c r="L4" s="7">
        <f t="shared" si="0"/>
        <v>562.502</v>
      </c>
      <c r="M4" s="7">
        <f t="shared" si="0"/>
        <v>432.044</v>
      </c>
      <c r="N4" s="12">
        <f>SUM(B4:M4)</f>
        <v>5108.286</v>
      </c>
    </row>
    <row r="5" spans="1:14" ht="47.25">
      <c r="A5" s="10" t="s">
        <v>14</v>
      </c>
      <c r="B5" s="11">
        <v>300.5</v>
      </c>
      <c r="C5" s="11">
        <v>274.6</v>
      </c>
      <c r="D5" s="11">
        <v>295.2</v>
      </c>
      <c r="E5" s="11">
        <v>282.8</v>
      </c>
      <c r="F5" s="11">
        <v>271.3</v>
      </c>
      <c r="G5" s="11">
        <v>282</v>
      </c>
      <c r="H5" s="11">
        <v>283.3</v>
      </c>
      <c r="I5" s="11">
        <v>290.8</v>
      </c>
      <c r="J5" s="11">
        <v>285.6</v>
      </c>
      <c r="K5" s="11">
        <v>305.1</v>
      </c>
      <c r="L5" s="11">
        <v>298.1</v>
      </c>
      <c r="M5" s="11">
        <v>311.4</v>
      </c>
      <c r="N5" s="12">
        <f>SUM(B5:M5)</f>
        <v>3480.7</v>
      </c>
    </row>
    <row r="6" spans="1:14" ht="15.75">
      <c r="A6" s="2" t="s">
        <v>16</v>
      </c>
      <c r="B6" s="11">
        <v>2830.6200000000003</v>
      </c>
      <c r="C6" s="11">
        <v>2980.1000000000004</v>
      </c>
      <c r="D6" s="11">
        <v>2737.1400000000003</v>
      </c>
      <c r="E6" s="11">
        <v>3016.48</v>
      </c>
      <c r="F6" s="11">
        <v>3022.7599999999998</v>
      </c>
      <c r="G6" s="11">
        <v>3013.44</v>
      </c>
      <c r="H6" s="11">
        <v>2475.0299999999997</v>
      </c>
      <c r="I6" s="11">
        <v>2532.42</v>
      </c>
      <c r="J6" s="11">
        <v>2705.4100000000003</v>
      </c>
      <c r="K6" s="11">
        <v>2515.11</v>
      </c>
      <c r="L6" s="11">
        <v>2559.27</v>
      </c>
      <c r="M6" s="11">
        <v>2301.99</v>
      </c>
      <c r="N6" s="12"/>
    </row>
    <row r="7" spans="1:14" ht="47.25">
      <c r="A7" s="10" t="s">
        <v>15</v>
      </c>
      <c r="B7" s="13">
        <v>238.529</v>
      </c>
      <c r="C7" s="13">
        <v>193.261</v>
      </c>
      <c r="D7" s="13">
        <v>260.969</v>
      </c>
      <c r="E7" s="13">
        <v>149.271</v>
      </c>
      <c r="F7" s="13">
        <v>87.059</v>
      </c>
      <c r="G7" s="13">
        <v>42.836</v>
      </c>
      <c r="H7" s="13">
        <v>65.211</v>
      </c>
      <c r="I7" s="13">
        <v>63.502</v>
      </c>
      <c r="J7" s="13">
        <v>62.488</v>
      </c>
      <c r="K7" s="13">
        <v>79.414</v>
      </c>
      <c r="L7" s="13">
        <v>264.402</v>
      </c>
      <c r="M7" s="13">
        <v>120.644</v>
      </c>
      <c r="N7" s="12">
        <f>SUM(B7:M7)</f>
        <v>1627.586</v>
      </c>
    </row>
    <row r="8" spans="1:14" ht="15.75">
      <c r="A8" s="2" t="s">
        <v>16</v>
      </c>
      <c r="B8" s="13">
        <v>2703.6</v>
      </c>
      <c r="C8" s="13">
        <v>2882.8900000000003</v>
      </c>
      <c r="D8" s="13">
        <v>2591.52</v>
      </c>
      <c r="E8" s="13">
        <v>2926.5</v>
      </c>
      <c r="F8" s="13">
        <v>2933.97</v>
      </c>
      <c r="G8" s="13">
        <v>2922.87</v>
      </c>
      <c r="H8" s="13">
        <v>2628.2000000000003</v>
      </c>
      <c r="I8" s="13">
        <v>2685.59</v>
      </c>
      <c r="J8" s="13">
        <v>2858.58</v>
      </c>
      <c r="K8" s="13">
        <v>2668.28</v>
      </c>
      <c r="L8" s="13">
        <v>2712.44</v>
      </c>
      <c r="M8" s="13">
        <v>2455.16</v>
      </c>
      <c r="N8" s="8"/>
    </row>
    <row r="9" spans="1:14" ht="15.75">
      <c r="A9" s="3" t="s">
        <v>7</v>
      </c>
      <c r="B9" s="14">
        <f>B5*B6+B7*B8</f>
        <v>1495488.3144</v>
      </c>
      <c r="C9" s="14">
        <f>C5*C6+C7*C8</f>
        <v>1375485.6642900002</v>
      </c>
      <c r="D9" s="14">
        <f aca="true" t="shared" si="1" ref="C9:L9">D5*D6+D7*D8</f>
        <v>1484310.11088</v>
      </c>
      <c r="E9" s="14">
        <f t="shared" si="1"/>
        <v>1289902.1255</v>
      </c>
      <c r="F9" s="14">
        <f t="shared" si="1"/>
        <v>1075503.28223</v>
      </c>
      <c r="G9" s="14">
        <f t="shared" si="1"/>
        <v>974994.13932</v>
      </c>
      <c r="H9" s="14">
        <f t="shared" si="1"/>
        <v>872563.5492</v>
      </c>
      <c r="I9" s="14">
        <f t="shared" si="1"/>
        <v>906968.07218</v>
      </c>
      <c r="J9" s="14">
        <f t="shared" si="1"/>
        <v>951292.0430400001</v>
      </c>
      <c r="K9" s="14">
        <f t="shared" si="1"/>
        <v>979258.8489200001</v>
      </c>
      <c r="L9" s="14">
        <f t="shared" si="1"/>
        <v>1480092.94788</v>
      </c>
      <c r="M9" s="14">
        <f>M5*M6+M7*M8</f>
        <v>1013040.0090399999</v>
      </c>
      <c r="N9" s="9">
        <f>SUM(B9:M9)</f>
        <v>13898899.10688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dcterms:created xsi:type="dcterms:W3CDTF">2013-02-28T12:20:57Z</dcterms:created>
  <dcterms:modified xsi:type="dcterms:W3CDTF">2019-02-15T08:09:36Z</dcterms:modified>
  <cp:category/>
  <cp:version/>
  <cp:contentType/>
  <cp:contentStatus/>
</cp:coreProperties>
</file>