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576" windowHeight="122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'Лист1'!$A$1:$N$83</definedName>
  </definedNames>
  <calcPr fullCalcOnLoad="1"/>
</workbook>
</file>

<file path=xl/sharedStrings.xml><?xml version="1.0" encoding="utf-8"?>
<sst xmlns="http://schemas.openxmlformats.org/spreadsheetml/2006/main" count="104" uniqueCount="41">
  <si>
    <t xml:space="preserve">№ </t>
  </si>
  <si>
    <t>Наим.</t>
  </si>
  <si>
    <t xml:space="preserve">Наим. </t>
  </si>
  <si>
    <t>Объем нагрузки по очередям отключения, МВт</t>
  </si>
  <si>
    <t>п/п</t>
  </si>
  <si>
    <t>подстанции</t>
  </si>
  <si>
    <t>фидера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</si>
  <si>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</si>
  <si>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</si>
  <si>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</si>
  <si>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</si>
  <si>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</si>
  <si>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</si>
  <si>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</si>
  <si>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</si>
  <si>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</si>
  <si>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</si>
  <si>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Аленкино</t>
  </si>
  <si>
    <t>Чигашево</t>
  </si>
  <si>
    <t>Медведево</t>
  </si>
  <si>
    <t>Силикатная</t>
  </si>
  <si>
    <t>Агрегатная</t>
  </si>
  <si>
    <t>Шелангер</t>
  </si>
  <si>
    <t>Синеглазка</t>
  </si>
  <si>
    <t>Итого:</t>
  </si>
  <si>
    <t>Объем нагрузки по очередям ограничения, тыс. кВт*ч</t>
  </si>
  <si>
    <t>1003, 1004</t>
  </si>
  <si>
    <t>1005, 1006</t>
  </si>
  <si>
    <t>1001,1002, 1006, 1007</t>
  </si>
  <si>
    <t>1004, 1011</t>
  </si>
  <si>
    <t>1007, 1009, 1002</t>
  </si>
  <si>
    <t>1001, 1002, 1004, 1005, 1006, 1007, 1008</t>
  </si>
  <si>
    <t>Волжская</t>
  </si>
  <si>
    <t>1023, 1004</t>
  </si>
  <si>
    <t>1002, 1007,1023, 1017</t>
  </si>
  <si>
    <t>Объем нагрузки по очередям ограничения, МВт</t>
  </si>
  <si>
    <t>График</t>
  </si>
  <si>
    <t>Главный инженер ООО "ЙОЭсК" ____________________________________________ Е.Р. Чуприна</t>
  </si>
  <si>
    <t>временного отключения потребления на период с 01.10.2013 по 30.09.2014 общества с ограниченной ответственностью "Йошкар-Олинская Электросетевая Компания"</t>
  </si>
  <si>
    <t>ограничения режима потребления электрической мощности на период с 01.10.2013 по 30.09.2014 общества с ограниченной ответственностью "Йошкар-Олинская Электросетевая Компания"</t>
  </si>
  <si>
    <t>ограничения режима потребления электрической энергии на период с 01.10.2013 по 30.09.2014 общества с ограниченной ответственностью "Йошкар-Олинская Электросетевая Компания"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</si>
</sst>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B88" sqref="B88"/>
    </sheetView>
  </sheetViews>
  <sheetFormatPr defaultColWidth="9.140625" defaultRowHeight="15"/>
  <cols>
    <col min="2" max="2" width="36.57421875" style="0" customWidth="1"/>
    <col min="3" max="3" width="39.00390625" style="0" customWidth="1"/>
    <col min="14" max="14" width="14.57421875" style="0" customWidth="1"/>
  </cols>
  <sheetData>
    <row r="1" spans="1:18" ht="14.25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4.25">
      <c r="A2" s="65" t="s">
        <v>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4" ht="15" thickBot="1"/>
    <row r="5" spans="1:14" ht="15" thickBot="1">
      <c r="A5" s="1" t="s">
        <v>0</v>
      </c>
      <c r="B5" s="2" t="s">
        <v>1</v>
      </c>
      <c r="C5" s="1" t="s">
        <v>2</v>
      </c>
      <c r="D5" s="48" t="s">
        <v>3</v>
      </c>
      <c r="E5" s="49"/>
      <c r="F5" s="49"/>
      <c r="G5" s="49"/>
      <c r="H5" s="49"/>
      <c r="I5" s="49"/>
      <c r="J5" s="49"/>
      <c r="K5" s="49"/>
      <c r="L5" s="49"/>
      <c r="M5" s="50"/>
      <c r="N5" s="3"/>
    </row>
    <row r="6" spans="1:15" ht="14.25">
      <c r="A6" s="4" t="s">
        <v>4</v>
      </c>
      <c r="B6" s="5" t="s">
        <v>5</v>
      </c>
      <c r="C6" s="4" t="s">
        <v>6</v>
      </c>
      <c r="D6" s="51" t="s">
        <v>7</v>
      </c>
      <c r="E6" s="41" t="s">
        <v>8</v>
      </c>
      <c r="F6" s="51" t="s">
        <v>9</v>
      </c>
      <c r="G6" s="41" t="s">
        <v>10</v>
      </c>
      <c r="H6" s="51" t="s">
        <v>11</v>
      </c>
      <c r="I6" s="41" t="s">
        <v>12</v>
      </c>
      <c r="J6" s="51" t="s">
        <v>13</v>
      </c>
      <c r="K6" s="41" t="s">
        <v>14</v>
      </c>
      <c r="L6" s="51" t="s">
        <v>15</v>
      </c>
      <c r="M6" s="41" t="s">
        <v>16</v>
      </c>
      <c r="N6" s="3"/>
      <c r="O6" s="6"/>
    </row>
    <row r="7" spans="1:15" ht="14.25">
      <c r="A7" s="4"/>
      <c r="B7" s="5"/>
      <c r="C7" s="4"/>
      <c r="D7" s="51"/>
      <c r="E7" s="42"/>
      <c r="F7" s="51"/>
      <c r="G7" s="42"/>
      <c r="H7" s="51"/>
      <c r="I7" s="42"/>
      <c r="J7" s="51"/>
      <c r="K7" s="42"/>
      <c r="L7" s="51"/>
      <c r="M7" s="42"/>
      <c r="N7" s="3"/>
      <c r="O7" s="6"/>
    </row>
    <row r="8" spans="1:15" ht="15" thickBot="1">
      <c r="A8" s="4"/>
      <c r="B8" s="5"/>
      <c r="C8" s="4"/>
      <c r="D8" s="51"/>
      <c r="E8" s="42"/>
      <c r="F8" s="51"/>
      <c r="G8" s="42"/>
      <c r="H8" s="51"/>
      <c r="I8" s="42"/>
      <c r="J8" s="51"/>
      <c r="K8" s="42"/>
      <c r="L8" s="51"/>
      <c r="M8" s="42"/>
      <c r="N8" s="3"/>
      <c r="O8" s="6"/>
    </row>
    <row r="9" spans="1:15" ht="14.25">
      <c r="A9" s="7">
        <v>1</v>
      </c>
      <c r="B9" s="43" t="s">
        <v>17</v>
      </c>
      <c r="C9" s="8">
        <v>1003</v>
      </c>
      <c r="D9" s="28">
        <v>2</v>
      </c>
      <c r="E9" s="28">
        <v>2</v>
      </c>
      <c r="F9" s="28">
        <v>2</v>
      </c>
      <c r="G9" s="28">
        <v>2</v>
      </c>
      <c r="H9" s="28">
        <v>2</v>
      </c>
      <c r="I9" s="28">
        <v>2</v>
      </c>
      <c r="J9" s="28">
        <v>2</v>
      </c>
      <c r="K9" s="28">
        <v>2</v>
      </c>
      <c r="L9" s="28">
        <v>2</v>
      </c>
      <c r="M9" s="29">
        <v>2</v>
      </c>
      <c r="N9" s="3"/>
      <c r="O9" s="9"/>
    </row>
    <row r="10" spans="1:15" ht="14.25">
      <c r="A10" s="10">
        <v>2</v>
      </c>
      <c r="B10" s="44"/>
      <c r="C10" s="11">
        <v>1004</v>
      </c>
      <c r="D10" s="12">
        <v>0</v>
      </c>
      <c r="E10" s="12">
        <v>0</v>
      </c>
      <c r="F10" s="30">
        <v>1.2</v>
      </c>
      <c r="G10" s="30">
        <v>1.2</v>
      </c>
      <c r="H10" s="30">
        <v>1.2</v>
      </c>
      <c r="I10" s="30">
        <v>1.2</v>
      </c>
      <c r="J10" s="30">
        <v>1.2</v>
      </c>
      <c r="K10" s="30">
        <v>1.2</v>
      </c>
      <c r="L10" s="30">
        <v>1.2</v>
      </c>
      <c r="M10" s="31">
        <v>1.2</v>
      </c>
      <c r="N10" s="3"/>
      <c r="O10" s="9"/>
    </row>
    <row r="11" spans="1:15" ht="14.25">
      <c r="A11" s="10">
        <v>3</v>
      </c>
      <c r="B11" s="11" t="s">
        <v>18</v>
      </c>
      <c r="C11" s="11">
        <v>1006</v>
      </c>
      <c r="D11" s="12">
        <v>0</v>
      </c>
      <c r="E11" s="12">
        <v>0</v>
      </c>
      <c r="F11" s="12">
        <v>0</v>
      </c>
      <c r="G11" s="12">
        <v>0</v>
      </c>
      <c r="H11" s="30">
        <v>0.7</v>
      </c>
      <c r="I11" s="30">
        <v>0.7</v>
      </c>
      <c r="J11" s="30">
        <v>0.7</v>
      </c>
      <c r="K11" s="30">
        <v>0.7</v>
      </c>
      <c r="L11" s="30">
        <v>0.7</v>
      </c>
      <c r="M11" s="31">
        <v>0.7</v>
      </c>
      <c r="N11" s="3"/>
      <c r="O11" s="6"/>
    </row>
    <row r="12" spans="1:15" ht="14.25">
      <c r="A12" s="10">
        <v>4</v>
      </c>
      <c r="B12" s="11" t="s">
        <v>19</v>
      </c>
      <c r="C12" s="11">
        <v>1011</v>
      </c>
      <c r="D12" s="12">
        <v>0</v>
      </c>
      <c r="E12" s="30">
        <v>0.6</v>
      </c>
      <c r="F12" s="30">
        <v>0.6</v>
      </c>
      <c r="G12" s="30">
        <v>0.6</v>
      </c>
      <c r="H12" s="30">
        <v>0.6</v>
      </c>
      <c r="I12" s="30">
        <v>0.6</v>
      </c>
      <c r="J12" s="30">
        <v>0.6</v>
      </c>
      <c r="K12" s="30">
        <v>0.6</v>
      </c>
      <c r="L12" s="30">
        <v>0.6</v>
      </c>
      <c r="M12" s="31">
        <v>0.6</v>
      </c>
      <c r="N12" s="3"/>
      <c r="O12" s="9"/>
    </row>
    <row r="13" spans="1:15" ht="14.25">
      <c r="A13" s="15">
        <v>5</v>
      </c>
      <c r="B13" s="44" t="s">
        <v>20</v>
      </c>
      <c r="C13" s="11">
        <v>1001</v>
      </c>
      <c r="D13" s="30">
        <v>0.7</v>
      </c>
      <c r="E13" s="30">
        <v>0.7</v>
      </c>
      <c r="F13" s="30">
        <v>0.7</v>
      </c>
      <c r="G13" s="30">
        <v>0.7</v>
      </c>
      <c r="H13" s="30">
        <v>0.7</v>
      </c>
      <c r="I13" s="30">
        <v>0.7</v>
      </c>
      <c r="J13" s="30">
        <v>0.7</v>
      </c>
      <c r="K13" s="30">
        <v>0.7</v>
      </c>
      <c r="L13" s="30">
        <v>0.7</v>
      </c>
      <c r="M13" s="31">
        <v>0.7</v>
      </c>
      <c r="N13" s="3"/>
      <c r="O13" s="9"/>
    </row>
    <row r="14" spans="1:15" ht="14.25">
      <c r="A14" s="10">
        <v>6</v>
      </c>
      <c r="B14" s="44"/>
      <c r="C14" s="11">
        <v>1007</v>
      </c>
      <c r="D14" s="30">
        <v>0.5</v>
      </c>
      <c r="E14" s="30">
        <v>0.5</v>
      </c>
      <c r="F14" s="30">
        <v>0.5</v>
      </c>
      <c r="G14" s="30">
        <v>0.5</v>
      </c>
      <c r="H14" s="30">
        <v>0.5</v>
      </c>
      <c r="I14" s="30">
        <v>0.5</v>
      </c>
      <c r="J14" s="30">
        <v>0.5</v>
      </c>
      <c r="K14" s="30">
        <v>0.5</v>
      </c>
      <c r="L14" s="30">
        <v>0.5</v>
      </c>
      <c r="M14" s="31">
        <v>0.5</v>
      </c>
      <c r="N14" s="3"/>
      <c r="O14" s="9"/>
    </row>
    <row r="15" spans="1:15" ht="14.25">
      <c r="A15" s="10">
        <v>7</v>
      </c>
      <c r="B15" s="11" t="s">
        <v>21</v>
      </c>
      <c r="C15" s="11">
        <v>1004</v>
      </c>
      <c r="D15" s="12">
        <v>0</v>
      </c>
      <c r="E15" s="30">
        <v>0.5</v>
      </c>
      <c r="F15" s="30">
        <v>0.5</v>
      </c>
      <c r="G15" s="30">
        <v>0.5</v>
      </c>
      <c r="H15" s="30">
        <v>0.5</v>
      </c>
      <c r="I15" s="30">
        <v>0.5</v>
      </c>
      <c r="J15" s="30">
        <v>0.5</v>
      </c>
      <c r="K15" s="30">
        <v>0.5</v>
      </c>
      <c r="L15" s="30">
        <v>0.5</v>
      </c>
      <c r="M15" s="31">
        <v>0.5</v>
      </c>
      <c r="N15" s="3"/>
      <c r="O15" s="6"/>
    </row>
    <row r="16" spans="1:15" ht="14.25">
      <c r="A16" s="10">
        <v>8</v>
      </c>
      <c r="B16" s="44" t="s">
        <v>22</v>
      </c>
      <c r="C16" s="11">
        <v>1007</v>
      </c>
      <c r="D16" s="12">
        <v>0</v>
      </c>
      <c r="E16" s="30">
        <v>1.1</v>
      </c>
      <c r="F16" s="30">
        <v>1.1</v>
      </c>
      <c r="G16" s="30">
        <v>1.1</v>
      </c>
      <c r="H16" s="30">
        <v>1.1</v>
      </c>
      <c r="I16" s="30">
        <v>1.1</v>
      </c>
      <c r="J16" s="30">
        <v>1.1</v>
      </c>
      <c r="K16" s="30">
        <v>1.1</v>
      </c>
      <c r="L16" s="30">
        <v>1.1</v>
      </c>
      <c r="M16" s="31">
        <v>1.1</v>
      </c>
      <c r="N16" s="3"/>
      <c r="O16" s="9"/>
    </row>
    <row r="17" spans="1:15" ht="14.25">
      <c r="A17" s="10">
        <v>9</v>
      </c>
      <c r="B17" s="44"/>
      <c r="C17" s="11">
        <v>1009</v>
      </c>
      <c r="D17" s="12">
        <v>0</v>
      </c>
      <c r="E17" s="12">
        <v>0</v>
      </c>
      <c r="F17" s="30">
        <v>1.1</v>
      </c>
      <c r="G17" s="30">
        <v>1.1</v>
      </c>
      <c r="H17" s="30">
        <v>1.1</v>
      </c>
      <c r="I17" s="30">
        <v>1.1</v>
      </c>
      <c r="J17" s="30">
        <v>1.1</v>
      </c>
      <c r="K17" s="30">
        <v>1.1</v>
      </c>
      <c r="L17" s="30">
        <v>1.1</v>
      </c>
      <c r="M17" s="31">
        <v>1.1</v>
      </c>
      <c r="N17" s="3"/>
      <c r="O17" s="9"/>
    </row>
    <row r="18" spans="1:15" ht="14.25">
      <c r="A18" s="10">
        <v>10</v>
      </c>
      <c r="B18" s="44"/>
      <c r="C18" s="11">
        <v>1002</v>
      </c>
      <c r="D18" s="12">
        <v>0</v>
      </c>
      <c r="E18" s="12">
        <v>0</v>
      </c>
      <c r="F18" s="12">
        <v>0</v>
      </c>
      <c r="G18" s="12">
        <v>0</v>
      </c>
      <c r="H18" s="30">
        <v>3.6</v>
      </c>
      <c r="I18" s="30">
        <v>3.6</v>
      </c>
      <c r="J18" s="30">
        <v>3.6</v>
      </c>
      <c r="K18" s="30">
        <v>3.6</v>
      </c>
      <c r="L18" s="30">
        <v>3.6</v>
      </c>
      <c r="M18" s="31">
        <v>3.6</v>
      </c>
      <c r="N18" s="3"/>
      <c r="O18" s="9"/>
    </row>
    <row r="19" spans="1:14" ht="14.25">
      <c r="A19" s="10">
        <v>11</v>
      </c>
      <c r="B19" s="44" t="s">
        <v>23</v>
      </c>
      <c r="C19" s="16">
        <v>1001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30">
        <v>0.8</v>
      </c>
      <c r="J19" s="30">
        <v>0.8</v>
      </c>
      <c r="K19" s="30">
        <v>0.8</v>
      </c>
      <c r="L19" s="30">
        <v>0.8</v>
      </c>
      <c r="M19" s="31">
        <v>0.8</v>
      </c>
      <c r="N19" s="3"/>
    </row>
    <row r="20" spans="1:14" ht="14.25">
      <c r="A20" s="10">
        <v>12</v>
      </c>
      <c r="B20" s="44"/>
      <c r="C20" s="16">
        <v>1007</v>
      </c>
      <c r="D20" s="12">
        <v>0</v>
      </c>
      <c r="E20" s="12">
        <v>0</v>
      </c>
      <c r="F20" s="12">
        <v>0</v>
      </c>
      <c r="G20" s="30">
        <v>0.6</v>
      </c>
      <c r="H20" s="30">
        <v>0.6</v>
      </c>
      <c r="I20" s="30">
        <v>0.6</v>
      </c>
      <c r="J20" s="30">
        <v>0.6</v>
      </c>
      <c r="K20" s="30">
        <v>0.6</v>
      </c>
      <c r="L20" s="30">
        <v>0.6</v>
      </c>
      <c r="M20" s="31">
        <v>0.6</v>
      </c>
      <c r="N20" s="3"/>
    </row>
    <row r="21" spans="1:14" ht="14.25">
      <c r="A21" s="10">
        <v>13</v>
      </c>
      <c r="B21" s="44"/>
      <c r="C21" s="16">
        <v>1002</v>
      </c>
      <c r="D21" s="12">
        <v>0</v>
      </c>
      <c r="E21" s="12">
        <v>0</v>
      </c>
      <c r="F21" s="12">
        <v>0</v>
      </c>
      <c r="G21" s="30">
        <v>1</v>
      </c>
      <c r="H21" s="30">
        <v>1</v>
      </c>
      <c r="I21" s="30">
        <v>1</v>
      </c>
      <c r="J21" s="30">
        <v>1</v>
      </c>
      <c r="K21" s="30">
        <v>1</v>
      </c>
      <c r="L21" s="30">
        <v>1</v>
      </c>
      <c r="M21" s="31">
        <v>1</v>
      </c>
      <c r="N21" s="3"/>
    </row>
    <row r="22" spans="1:14" ht="15" thickBot="1">
      <c r="A22" s="17">
        <v>14</v>
      </c>
      <c r="B22" s="45"/>
      <c r="C22" s="18">
        <v>1004</v>
      </c>
      <c r="D22" s="19">
        <v>0</v>
      </c>
      <c r="E22" s="19">
        <v>0</v>
      </c>
      <c r="F22" s="19">
        <v>0</v>
      </c>
      <c r="G22" s="32">
        <v>0.6</v>
      </c>
      <c r="H22" s="32">
        <v>0.6</v>
      </c>
      <c r="I22" s="32">
        <v>0.6</v>
      </c>
      <c r="J22" s="32">
        <v>0.6</v>
      </c>
      <c r="K22" s="32">
        <v>0.6</v>
      </c>
      <c r="L22" s="32">
        <v>0.6</v>
      </c>
      <c r="M22" s="33">
        <v>0.6</v>
      </c>
      <c r="N22" s="3"/>
    </row>
    <row r="23" spans="1:14" ht="15" thickBot="1">
      <c r="A23" s="46" t="s">
        <v>24</v>
      </c>
      <c r="B23" s="47"/>
      <c r="C23" s="47"/>
      <c r="D23" s="20">
        <f aca="true" t="shared" si="0" ref="D23:M23">SUM(D9:D22)</f>
        <v>3.2</v>
      </c>
      <c r="E23" s="20">
        <f t="shared" si="0"/>
        <v>5.4</v>
      </c>
      <c r="F23" s="20">
        <f t="shared" si="0"/>
        <v>7.699999999999999</v>
      </c>
      <c r="G23" s="20">
        <f t="shared" si="0"/>
        <v>9.899999999999999</v>
      </c>
      <c r="H23" s="20">
        <f t="shared" si="0"/>
        <v>14.2</v>
      </c>
      <c r="I23" s="20">
        <f t="shared" si="0"/>
        <v>15</v>
      </c>
      <c r="J23" s="20">
        <f t="shared" si="0"/>
        <v>15</v>
      </c>
      <c r="K23" s="20">
        <f t="shared" si="0"/>
        <v>15</v>
      </c>
      <c r="L23" s="20">
        <f t="shared" si="0"/>
        <v>15</v>
      </c>
      <c r="M23" s="21">
        <f t="shared" si="0"/>
        <v>15</v>
      </c>
      <c r="N23" s="9"/>
    </row>
    <row r="25" spans="1:18" ht="14.25">
      <c r="A25" s="34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6"/>
      <c r="P25" s="36"/>
      <c r="Q25" s="37"/>
      <c r="R25" s="37"/>
    </row>
    <row r="26" spans="1:18" ht="14.25">
      <c r="A26" s="38"/>
      <c r="B26" s="39" t="s">
        <v>37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40"/>
      <c r="R26" s="38"/>
    </row>
    <row r="28" spans="1:18" ht="14.25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4.25">
      <c r="A29" s="65" t="s">
        <v>39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ht="15" thickBot="1"/>
    <row r="31" spans="1:14" ht="15" thickBot="1">
      <c r="A31" s="1" t="s">
        <v>0</v>
      </c>
      <c r="B31" s="2" t="s">
        <v>1</v>
      </c>
      <c r="C31" s="1" t="s">
        <v>2</v>
      </c>
      <c r="D31" s="48" t="s">
        <v>35</v>
      </c>
      <c r="E31" s="49"/>
      <c r="F31" s="49"/>
      <c r="G31" s="49"/>
      <c r="H31" s="49"/>
      <c r="I31" s="49"/>
      <c r="J31" s="49"/>
      <c r="K31" s="49"/>
      <c r="L31" s="49"/>
      <c r="M31" s="50"/>
      <c r="N31" s="3"/>
    </row>
    <row r="32" spans="1:15" ht="14.25">
      <c r="A32" s="4" t="s">
        <v>4</v>
      </c>
      <c r="B32" s="5" t="s">
        <v>5</v>
      </c>
      <c r="C32" s="4" t="s">
        <v>6</v>
      </c>
      <c r="D32" s="51" t="s">
        <v>7</v>
      </c>
      <c r="E32" s="41" t="s">
        <v>8</v>
      </c>
      <c r="F32" s="51" t="s">
        <v>9</v>
      </c>
      <c r="G32" s="41" t="s">
        <v>10</v>
      </c>
      <c r="H32" s="51" t="s">
        <v>11</v>
      </c>
      <c r="I32" s="41" t="s">
        <v>12</v>
      </c>
      <c r="J32" s="51" t="s">
        <v>13</v>
      </c>
      <c r="K32" s="41" t="s">
        <v>14</v>
      </c>
      <c r="L32" s="51" t="s">
        <v>15</v>
      </c>
      <c r="M32" s="41" t="s">
        <v>16</v>
      </c>
      <c r="N32" s="3"/>
      <c r="O32" s="6"/>
    </row>
    <row r="33" spans="1:15" ht="14.25">
      <c r="A33" s="4"/>
      <c r="B33" s="5"/>
      <c r="C33" s="4"/>
      <c r="D33" s="51"/>
      <c r="E33" s="42"/>
      <c r="F33" s="51"/>
      <c r="G33" s="42"/>
      <c r="H33" s="51"/>
      <c r="I33" s="42"/>
      <c r="J33" s="51"/>
      <c r="K33" s="42"/>
      <c r="L33" s="51"/>
      <c r="M33" s="42"/>
      <c r="N33" s="3"/>
      <c r="O33" s="6"/>
    </row>
    <row r="34" spans="1:15" ht="15" thickBot="1">
      <c r="A34" s="4"/>
      <c r="B34" s="5"/>
      <c r="C34" s="4"/>
      <c r="D34" s="51"/>
      <c r="E34" s="42"/>
      <c r="F34" s="51"/>
      <c r="G34" s="42"/>
      <c r="H34" s="51"/>
      <c r="I34" s="42"/>
      <c r="J34" s="51"/>
      <c r="K34" s="42"/>
      <c r="L34" s="51"/>
      <c r="M34" s="42"/>
      <c r="N34" s="3"/>
      <c r="O34" s="6"/>
    </row>
    <row r="35" spans="1:15" ht="14.25">
      <c r="A35" s="52">
        <v>1</v>
      </c>
      <c r="B35" s="43" t="s">
        <v>17</v>
      </c>
      <c r="C35" s="43" t="s">
        <v>26</v>
      </c>
      <c r="D35" s="54">
        <f>PRODUCT(0.1,M35)</f>
        <v>0.32000000000000006</v>
      </c>
      <c r="E35" s="54">
        <f>PRODUCT(0.2,M35)</f>
        <v>0.6400000000000001</v>
      </c>
      <c r="F35" s="54">
        <f>PRODUCT(0.3,M35)</f>
        <v>0.96</v>
      </c>
      <c r="G35" s="54">
        <f>PRODUCT(0.4,M35)</f>
        <v>1.2800000000000002</v>
      </c>
      <c r="H35" s="54">
        <f>PRODUCT(0.5,M35)</f>
        <v>1.6</v>
      </c>
      <c r="I35" s="54">
        <f>PRODUCT(0.6,M35)</f>
        <v>1.92</v>
      </c>
      <c r="J35" s="54">
        <f>PRODUCT(0.7,M35)</f>
        <v>2.2399999999999998</v>
      </c>
      <c r="K35" s="54">
        <f>PRODUCT(0.8,M35)</f>
        <v>2.5600000000000005</v>
      </c>
      <c r="L35" s="54">
        <f>PRODUCT(0.9,M35)</f>
        <v>2.8800000000000003</v>
      </c>
      <c r="M35" s="56">
        <v>3.2</v>
      </c>
      <c r="N35" s="3"/>
      <c r="O35" s="9"/>
    </row>
    <row r="36" spans="1:15" ht="14.25">
      <c r="A36" s="53"/>
      <c r="B36" s="44"/>
      <c r="C36" s="44"/>
      <c r="D36" s="55"/>
      <c r="E36" s="55"/>
      <c r="F36" s="55"/>
      <c r="G36" s="55"/>
      <c r="H36" s="55"/>
      <c r="I36" s="55"/>
      <c r="J36" s="55"/>
      <c r="K36" s="55"/>
      <c r="L36" s="55"/>
      <c r="M36" s="57"/>
      <c r="N36" s="3"/>
      <c r="O36" s="9"/>
    </row>
    <row r="37" spans="1:15" ht="14.25">
      <c r="A37" s="10">
        <v>2</v>
      </c>
      <c r="B37" s="11" t="s">
        <v>18</v>
      </c>
      <c r="C37" s="11" t="s">
        <v>27</v>
      </c>
      <c r="D37" s="13">
        <f aca="true" t="shared" si="1" ref="D37:D42">PRODUCT(0.1,M37)</f>
        <v>0.17</v>
      </c>
      <c r="E37" s="13">
        <f aca="true" t="shared" si="2" ref="E37:E42">PRODUCT(0.2,M37)</f>
        <v>0.34</v>
      </c>
      <c r="F37" s="13">
        <f aca="true" t="shared" si="3" ref="F37:F42">PRODUCT(0.3,M37)</f>
        <v>0.51</v>
      </c>
      <c r="G37" s="13">
        <f aca="true" t="shared" si="4" ref="G37:G42">PRODUCT(0.4,M37)</f>
        <v>0.68</v>
      </c>
      <c r="H37" s="13">
        <f aca="true" t="shared" si="5" ref="H37:H42">PRODUCT(0.5,M37)</f>
        <v>0.85</v>
      </c>
      <c r="I37" s="13">
        <f aca="true" t="shared" si="6" ref="I37:I42">PRODUCT(0.6,M37)</f>
        <v>1.02</v>
      </c>
      <c r="J37" s="13">
        <f aca="true" t="shared" si="7" ref="J37:J42">PRODUCT(0.7,M37)</f>
        <v>1.19</v>
      </c>
      <c r="K37" s="13">
        <f aca="true" t="shared" si="8" ref="K37:K42">PRODUCT(0.8,M37)</f>
        <v>1.36</v>
      </c>
      <c r="L37" s="13">
        <f aca="true" t="shared" si="9" ref="L37:L42">PRODUCT(0.9,M37)</f>
        <v>1.53</v>
      </c>
      <c r="M37" s="14">
        <v>1.7</v>
      </c>
      <c r="N37" s="3"/>
      <c r="O37" s="6"/>
    </row>
    <row r="38" spans="1:15" ht="14.25">
      <c r="A38" s="10">
        <v>3</v>
      </c>
      <c r="B38" s="11" t="s">
        <v>19</v>
      </c>
      <c r="C38" s="11">
        <v>1011</v>
      </c>
      <c r="D38" s="13">
        <f t="shared" si="1"/>
        <v>0.06</v>
      </c>
      <c r="E38" s="13">
        <f t="shared" si="2"/>
        <v>0.12</v>
      </c>
      <c r="F38" s="13">
        <f t="shared" si="3"/>
        <v>0.18</v>
      </c>
      <c r="G38" s="13">
        <f t="shared" si="4"/>
        <v>0.24</v>
      </c>
      <c r="H38" s="13">
        <f t="shared" si="5"/>
        <v>0.3</v>
      </c>
      <c r="I38" s="13">
        <f t="shared" si="6"/>
        <v>0.36</v>
      </c>
      <c r="J38" s="13">
        <f t="shared" si="7"/>
        <v>0.42</v>
      </c>
      <c r="K38" s="13">
        <f t="shared" si="8"/>
        <v>0.48</v>
      </c>
      <c r="L38" s="13">
        <f t="shared" si="9"/>
        <v>0.54</v>
      </c>
      <c r="M38" s="14">
        <v>0.6</v>
      </c>
      <c r="N38" s="3"/>
      <c r="O38" s="9"/>
    </row>
    <row r="39" spans="1:15" ht="14.25">
      <c r="A39" s="58">
        <v>4</v>
      </c>
      <c r="B39" s="44" t="s">
        <v>20</v>
      </c>
      <c r="C39" s="60" t="s">
        <v>28</v>
      </c>
      <c r="D39" s="55">
        <f t="shared" si="1"/>
        <v>0.12</v>
      </c>
      <c r="E39" s="55">
        <f t="shared" si="2"/>
        <v>0.24</v>
      </c>
      <c r="F39" s="55">
        <f t="shared" si="3"/>
        <v>0.36</v>
      </c>
      <c r="G39" s="55">
        <f t="shared" si="4"/>
        <v>0.48</v>
      </c>
      <c r="H39" s="55">
        <f t="shared" si="5"/>
        <v>0.6</v>
      </c>
      <c r="I39" s="55">
        <f t="shared" si="6"/>
        <v>0.72</v>
      </c>
      <c r="J39" s="55">
        <f t="shared" si="7"/>
        <v>0.84</v>
      </c>
      <c r="K39" s="55">
        <f t="shared" si="8"/>
        <v>0.96</v>
      </c>
      <c r="L39" s="55">
        <f t="shared" si="9"/>
        <v>1.08</v>
      </c>
      <c r="M39" s="57">
        <v>1.2</v>
      </c>
      <c r="N39" s="3"/>
      <c r="O39" s="9"/>
    </row>
    <row r="40" spans="1:15" ht="14.25">
      <c r="A40" s="59"/>
      <c r="B40" s="44"/>
      <c r="C40" s="60"/>
      <c r="D40" s="55"/>
      <c r="E40" s="55"/>
      <c r="F40" s="55"/>
      <c r="G40" s="55"/>
      <c r="H40" s="55"/>
      <c r="I40" s="55"/>
      <c r="J40" s="55"/>
      <c r="K40" s="55"/>
      <c r="L40" s="55"/>
      <c r="M40" s="57"/>
      <c r="N40" s="3"/>
      <c r="O40" s="9"/>
    </row>
    <row r="41" spans="1:15" ht="14.25">
      <c r="A41" s="10">
        <v>5</v>
      </c>
      <c r="B41" s="11" t="s">
        <v>21</v>
      </c>
      <c r="C41" s="11" t="s">
        <v>29</v>
      </c>
      <c r="D41" s="13">
        <f t="shared" si="1"/>
        <v>0.05</v>
      </c>
      <c r="E41" s="13">
        <f t="shared" si="2"/>
        <v>0.1</v>
      </c>
      <c r="F41" s="13">
        <f t="shared" si="3"/>
        <v>0.15</v>
      </c>
      <c r="G41" s="13">
        <f t="shared" si="4"/>
        <v>0.2</v>
      </c>
      <c r="H41" s="13">
        <f t="shared" si="5"/>
        <v>0.25</v>
      </c>
      <c r="I41" s="13">
        <f t="shared" si="6"/>
        <v>0.3</v>
      </c>
      <c r="J41" s="13">
        <f t="shared" si="7"/>
        <v>0.35</v>
      </c>
      <c r="K41" s="13">
        <f t="shared" si="8"/>
        <v>0.4</v>
      </c>
      <c r="L41" s="13">
        <f t="shared" si="9"/>
        <v>0.45</v>
      </c>
      <c r="M41" s="14">
        <v>0.5</v>
      </c>
      <c r="N41" s="3"/>
      <c r="O41" s="6"/>
    </row>
    <row r="42" spans="1:15" ht="14.25">
      <c r="A42" s="53">
        <v>6</v>
      </c>
      <c r="B42" s="44" t="s">
        <v>22</v>
      </c>
      <c r="C42" s="44" t="s">
        <v>30</v>
      </c>
      <c r="D42" s="55">
        <f t="shared" si="1"/>
        <v>0.58</v>
      </c>
      <c r="E42" s="55">
        <f t="shared" si="2"/>
        <v>1.16</v>
      </c>
      <c r="F42" s="55">
        <f t="shared" si="3"/>
        <v>1.74</v>
      </c>
      <c r="G42" s="55">
        <f t="shared" si="4"/>
        <v>2.32</v>
      </c>
      <c r="H42" s="55">
        <f t="shared" si="5"/>
        <v>2.9</v>
      </c>
      <c r="I42" s="55">
        <f t="shared" si="6"/>
        <v>3.48</v>
      </c>
      <c r="J42" s="55">
        <f t="shared" si="7"/>
        <v>4.06</v>
      </c>
      <c r="K42" s="55">
        <f t="shared" si="8"/>
        <v>4.64</v>
      </c>
      <c r="L42" s="55">
        <f t="shared" si="9"/>
        <v>5.22</v>
      </c>
      <c r="M42" s="57">
        <v>5.8</v>
      </c>
      <c r="N42" s="3"/>
      <c r="O42" s="9"/>
    </row>
    <row r="43" spans="1:15" ht="14.25">
      <c r="A43" s="53"/>
      <c r="B43" s="44"/>
      <c r="C43" s="44"/>
      <c r="D43" s="55"/>
      <c r="E43" s="55"/>
      <c r="F43" s="55"/>
      <c r="G43" s="55"/>
      <c r="H43" s="55"/>
      <c r="I43" s="55"/>
      <c r="J43" s="55"/>
      <c r="K43" s="55"/>
      <c r="L43" s="55"/>
      <c r="M43" s="57"/>
      <c r="N43" s="3"/>
      <c r="O43" s="9"/>
    </row>
    <row r="44" spans="1:15" ht="14.25">
      <c r="A44" s="53"/>
      <c r="B44" s="44"/>
      <c r="C44" s="44"/>
      <c r="D44" s="55"/>
      <c r="E44" s="55"/>
      <c r="F44" s="55"/>
      <c r="G44" s="55"/>
      <c r="H44" s="55"/>
      <c r="I44" s="55"/>
      <c r="J44" s="55"/>
      <c r="K44" s="55"/>
      <c r="L44" s="55"/>
      <c r="M44" s="57"/>
      <c r="N44" s="3"/>
      <c r="O44" s="9"/>
    </row>
    <row r="45" spans="1:14" ht="14.25">
      <c r="A45" s="53">
        <v>7</v>
      </c>
      <c r="B45" s="44" t="s">
        <v>23</v>
      </c>
      <c r="C45" s="60" t="s">
        <v>31</v>
      </c>
      <c r="D45" s="61">
        <f>PRODUCT(0.1,M45)</f>
        <v>0.30000000000000004</v>
      </c>
      <c r="E45" s="61">
        <f>PRODUCT(0.2,M45)</f>
        <v>0.6000000000000001</v>
      </c>
      <c r="F45" s="61">
        <f>PRODUCT(0.3,M45)</f>
        <v>0.8999999999999999</v>
      </c>
      <c r="G45" s="61">
        <f>PRODUCT(0.4,M45)</f>
        <v>1.2000000000000002</v>
      </c>
      <c r="H45" s="61">
        <f>PRODUCT(0.5,M45)</f>
        <v>1.5</v>
      </c>
      <c r="I45" s="61">
        <f>PRODUCT(0.6,M45)</f>
        <v>1.7999999999999998</v>
      </c>
      <c r="J45" s="61">
        <f>PRODUCT(0.7,M45)</f>
        <v>2.0999999999999996</v>
      </c>
      <c r="K45" s="61">
        <f>PRODUCT(0.8,M45)</f>
        <v>2.4000000000000004</v>
      </c>
      <c r="L45" s="61">
        <f>PRODUCT(0.9,M45)</f>
        <v>2.7</v>
      </c>
      <c r="M45" s="62">
        <v>3</v>
      </c>
      <c r="N45" s="3"/>
    </row>
    <row r="46" spans="1:14" ht="14.25">
      <c r="A46" s="53"/>
      <c r="B46" s="44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2"/>
      <c r="N46" s="3"/>
    </row>
    <row r="47" spans="1:14" ht="14.25">
      <c r="A47" s="53"/>
      <c r="B47" s="44"/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2"/>
      <c r="N47" s="3"/>
    </row>
    <row r="48" spans="1:14" ht="14.25">
      <c r="A48" s="53"/>
      <c r="B48" s="44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62"/>
      <c r="N48" s="3"/>
    </row>
    <row r="49" spans="1:14" ht="14.25">
      <c r="A49" s="10">
        <v>8</v>
      </c>
      <c r="B49" s="11" t="s">
        <v>32</v>
      </c>
      <c r="C49" s="11" t="s">
        <v>33</v>
      </c>
      <c r="D49" s="12">
        <f>PRODUCT(0.1,M49)</f>
        <v>0.19</v>
      </c>
      <c r="E49" s="12">
        <f>PRODUCT(0.2,M49)</f>
        <v>0.38</v>
      </c>
      <c r="F49" s="12">
        <f>PRODUCT(0.3,M49)</f>
        <v>0.57</v>
      </c>
      <c r="G49" s="12">
        <f>PRODUCT(0.4,M49)</f>
        <v>0.76</v>
      </c>
      <c r="H49" s="12">
        <f>PRODUCT(0.5,M49)</f>
        <v>0.95</v>
      </c>
      <c r="I49" s="12">
        <f>PRODUCT(0.6,M49)</f>
        <v>1.14</v>
      </c>
      <c r="J49" s="12">
        <f>PRODUCT(0.7,M49)</f>
        <v>1.3299999999999998</v>
      </c>
      <c r="K49" s="12">
        <f>PRODUCT(0.8,M49)</f>
        <v>1.52</v>
      </c>
      <c r="L49" s="12">
        <f>PRODUCT(0.9,M49)</f>
        <v>1.71</v>
      </c>
      <c r="M49" s="22">
        <v>1.9</v>
      </c>
      <c r="N49" s="3"/>
    </row>
    <row r="50" spans="1:14" ht="15" thickBot="1">
      <c r="A50" s="17">
        <v>9</v>
      </c>
      <c r="B50" s="23" t="s">
        <v>21</v>
      </c>
      <c r="C50" s="24" t="s">
        <v>34</v>
      </c>
      <c r="D50" s="25">
        <f>PRODUCT(0.1,M50)</f>
        <v>0.13</v>
      </c>
      <c r="E50" s="25">
        <f>PRODUCT(0.2,M50)</f>
        <v>0.26</v>
      </c>
      <c r="F50" s="25">
        <f>PRODUCT(0.3,M50)</f>
        <v>0.39</v>
      </c>
      <c r="G50" s="25">
        <f>PRODUCT(0.4,M50)</f>
        <v>0.52</v>
      </c>
      <c r="H50" s="25">
        <f>PRODUCT(0.5,M50)</f>
        <v>0.65</v>
      </c>
      <c r="I50" s="25">
        <f>PRODUCT(0.6,M50)</f>
        <v>0.78</v>
      </c>
      <c r="J50" s="25">
        <f>PRODUCT(0.7,M50)</f>
        <v>0.9099999999999999</v>
      </c>
      <c r="K50" s="25">
        <f>PRODUCT(0.8,M50)</f>
        <v>1.04</v>
      </c>
      <c r="L50" s="25">
        <f>PRODUCT(0.9,M50)</f>
        <v>1.1700000000000002</v>
      </c>
      <c r="M50" s="26">
        <v>1.3</v>
      </c>
      <c r="N50" s="3"/>
    </row>
    <row r="51" spans="1:14" ht="15" thickBot="1">
      <c r="A51" s="63" t="s">
        <v>24</v>
      </c>
      <c r="B51" s="64"/>
      <c r="C51" s="64"/>
      <c r="D51" s="27">
        <f aca="true" t="shared" si="10" ref="D51:L51">SUM(D35:D50)</f>
        <v>1.92</v>
      </c>
      <c r="E51" s="27">
        <f t="shared" si="10"/>
        <v>3.84</v>
      </c>
      <c r="F51" s="27">
        <f t="shared" si="10"/>
        <v>5.759999999999999</v>
      </c>
      <c r="G51" s="27">
        <f t="shared" si="10"/>
        <v>7.68</v>
      </c>
      <c r="H51" s="27">
        <f t="shared" si="10"/>
        <v>9.6</v>
      </c>
      <c r="I51" s="27">
        <f t="shared" si="10"/>
        <v>11.519999999999998</v>
      </c>
      <c r="J51" s="27">
        <f t="shared" si="10"/>
        <v>13.439999999999998</v>
      </c>
      <c r="K51" s="27">
        <f t="shared" si="10"/>
        <v>15.36</v>
      </c>
      <c r="L51" s="27">
        <f t="shared" si="10"/>
        <v>17.28</v>
      </c>
      <c r="M51" s="27">
        <f>SUM(M35:M50)</f>
        <v>19.2</v>
      </c>
      <c r="N51" s="9"/>
    </row>
    <row r="53" spans="1:18" ht="14.25">
      <c r="A53" s="34"/>
      <c r="B53" s="34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6"/>
      <c r="O53" s="36"/>
      <c r="P53" s="36"/>
      <c r="Q53" s="37"/>
      <c r="R53" s="37"/>
    </row>
    <row r="54" spans="1:18" ht="14.25">
      <c r="A54" s="38"/>
      <c r="B54" s="39" t="s">
        <v>37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38"/>
    </row>
    <row r="57" spans="1:18" ht="14.25">
      <c r="A57" s="66" t="s">
        <v>36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1:18" ht="14.25">
      <c r="A58" s="65" t="s">
        <v>40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ht="15" thickBot="1"/>
    <row r="60" spans="1:14" ht="15" thickBot="1">
      <c r="A60" s="1" t="s">
        <v>0</v>
      </c>
      <c r="B60" s="2" t="s">
        <v>1</v>
      </c>
      <c r="C60" s="1" t="s">
        <v>2</v>
      </c>
      <c r="D60" s="48" t="s">
        <v>25</v>
      </c>
      <c r="E60" s="49"/>
      <c r="F60" s="49"/>
      <c r="G60" s="49"/>
      <c r="H60" s="49"/>
      <c r="I60" s="49"/>
      <c r="J60" s="49"/>
      <c r="K60" s="49"/>
      <c r="L60" s="49"/>
      <c r="M60" s="50"/>
      <c r="N60" s="3"/>
    </row>
    <row r="61" spans="1:15" ht="14.25">
      <c r="A61" s="4" t="s">
        <v>4</v>
      </c>
      <c r="B61" s="5" t="s">
        <v>5</v>
      </c>
      <c r="C61" s="4" t="s">
        <v>6</v>
      </c>
      <c r="D61" s="51" t="s">
        <v>7</v>
      </c>
      <c r="E61" s="41" t="s">
        <v>8</v>
      </c>
      <c r="F61" s="51" t="s">
        <v>9</v>
      </c>
      <c r="G61" s="41" t="s">
        <v>10</v>
      </c>
      <c r="H61" s="51" t="s">
        <v>11</v>
      </c>
      <c r="I61" s="41" t="s">
        <v>12</v>
      </c>
      <c r="J61" s="51" t="s">
        <v>13</v>
      </c>
      <c r="K61" s="41" t="s">
        <v>14</v>
      </c>
      <c r="L61" s="51" t="s">
        <v>15</v>
      </c>
      <c r="M61" s="41" t="s">
        <v>16</v>
      </c>
      <c r="N61" s="3"/>
      <c r="O61" s="6"/>
    </row>
    <row r="62" spans="1:15" ht="14.25">
      <c r="A62" s="4"/>
      <c r="B62" s="5"/>
      <c r="C62" s="4"/>
      <c r="D62" s="51"/>
      <c r="E62" s="42"/>
      <c r="F62" s="51"/>
      <c r="G62" s="42"/>
      <c r="H62" s="51"/>
      <c r="I62" s="42"/>
      <c r="J62" s="51"/>
      <c r="K62" s="42"/>
      <c r="L62" s="51"/>
      <c r="M62" s="42"/>
      <c r="N62" s="3"/>
      <c r="O62" s="6"/>
    </row>
    <row r="63" spans="1:15" ht="15" thickBot="1">
      <c r="A63" s="4"/>
      <c r="B63" s="5"/>
      <c r="C63" s="4"/>
      <c r="D63" s="51"/>
      <c r="E63" s="42"/>
      <c r="F63" s="51"/>
      <c r="G63" s="42"/>
      <c r="H63" s="51"/>
      <c r="I63" s="42"/>
      <c r="J63" s="51"/>
      <c r="K63" s="42"/>
      <c r="L63" s="51"/>
      <c r="M63" s="42"/>
      <c r="N63" s="3"/>
      <c r="O63" s="6"/>
    </row>
    <row r="64" spans="1:15" ht="14.25">
      <c r="A64" s="52">
        <v>1</v>
      </c>
      <c r="B64" s="43" t="s">
        <v>17</v>
      </c>
      <c r="C64" s="43" t="s">
        <v>26</v>
      </c>
      <c r="D64" s="54">
        <f>PRODUCT(0.1,M64)</f>
        <v>7.68</v>
      </c>
      <c r="E64" s="54">
        <f>PRODUCT(0.2,M64)</f>
        <v>15.36</v>
      </c>
      <c r="F64" s="54">
        <f>PRODUCT(0.3,M64)</f>
        <v>23.04</v>
      </c>
      <c r="G64" s="54">
        <f>PRODUCT(0.4,M64)</f>
        <v>30.72</v>
      </c>
      <c r="H64" s="54">
        <f>PRODUCT(0.5,M64)</f>
        <v>38.4</v>
      </c>
      <c r="I64" s="54">
        <f>PRODUCT(0.6,M64)</f>
        <v>46.08</v>
      </c>
      <c r="J64" s="54">
        <f>PRODUCT(0.7,M64)</f>
        <v>53.76</v>
      </c>
      <c r="K64" s="54">
        <f>PRODUCT(0.8,M64)</f>
        <v>61.44</v>
      </c>
      <c r="L64" s="54">
        <f>PRODUCT(0.9,M64)</f>
        <v>69.12</v>
      </c>
      <c r="M64" s="56">
        <v>76.8</v>
      </c>
      <c r="N64" s="3"/>
      <c r="O64" s="9"/>
    </row>
    <row r="65" spans="1:15" ht="14.25">
      <c r="A65" s="53"/>
      <c r="B65" s="44"/>
      <c r="C65" s="44"/>
      <c r="D65" s="55"/>
      <c r="E65" s="55"/>
      <c r="F65" s="55"/>
      <c r="G65" s="55"/>
      <c r="H65" s="55"/>
      <c r="I65" s="55"/>
      <c r="J65" s="55"/>
      <c r="K65" s="55"/>
      <c r="L65" s="55"/>
      <c r="M65" s="57"/>
      <c r="N65" s="3"/>
      <c r="O65" s="9"/>
    </row>
    <row r="66" spans="1:15" ht="14.25">
      <c r="A66" s="10">
        <v>2</v>
      </c>
      <c r="B66" s="11" t="s">
        <v>18</v>
      </c>
      <c r="C66" s="11" t="s">
        <v>27</v>
      </c>
      <c r="D66" s="13">
        <f aca="true" t="shared" si="11" ref="D66:D71">PRODUCT(0.1,M66)</f>
        <v>4.08</v>
      </c>
      <c r="E66" s="13">
        <f aca="true" t="shared" si="12" ref="E66:E71">PRODUCT(0.2,M66)</f>
        <v>8.16</v>
      </c>
      <c r="F66" s="13">
        <f aca="true" t="shared" si="13" ref="F66:F71">PRODUCT(0.3,M66)</f>
        <v>12.239999999999998</v>
      </c>
      <c r="G66" s="13">
        <f aca="true" t="shared" si="14" ref="G66:G71">PRODUCT(0.4,M66)</f>
        <v>16.32</v>
      </c>
      <c r="H66" s="13">
        <f aca="true" t="shared" si="15" ref="H66:H71">PRODUCT(0.5,M66)</f>
        <v>20.4</v>
      </c>
      <c r="I66" s="13">
        <f aca="true" t="shared" si="16" ref="I66:I71">PRODUCT(0.6,M66)</f>
        <v>24.479999999999997</v>
      </c>
      <c r="J66" s="13">
        <f aca="true" t="shared" si="17" ref="J66:J71">PRODUCT(0.7,M66)</f>
        <v>28.559999999999995</v>
      </c>
      <c r="K66" s="13">
        <f aca="true" t="shared" si="18" ref="K66:K71">PRODUCT(0.8,M66)</f>
        <v>32.64</v>
      </c>
      <c r="L66" s="13">
        <f aca="true" t="shared" si="19" ref="L66:L71">PRODUCT(0.9,M66)</f>
        <v>36.72</v>
      </c>
      <c r="M66" s="14">
        <v>40.8</v>
      </c>
      <c r="N66" s="3"/>
      <c r="O66" s="6"/>
    </row>
    <row r="67" spans="1:15" ht="14.25">
      <c r="A67" s="10">
        <v>3</v>
      </c>
      <c r="B67" s="11" t="s">
        <v>19</v>
      </c>
      <c r="C67" s="11">
        <v>1011</v>
      </c>
      <c r="D67" s="13">
        <f t="shared" si="11"/>
        <v>1.4400000000000002</v>
      </c>
      <c r="E67" s="13">
        <f t="shared" si="12"/>
        <v>2.8800000000000003</v>
      </c>
      <c r="F67" s="13">
        <f t="shared" si="13"/>
        <v>4.32</v>
      </c>
      <c r="G67" s="13">
        <f t="shared" si="14"/>
        <v>5.760000000000001</v>
      </c>
      <c r="H67" s="13">
        <f t="shared" si="15"/>
        <v>7.2</v>
      </c>
      <c r="I67" s="13">
        <f t="shared" si="16"/>
        <v>8.64</v>
      </c>
      <c r="J67" s="13">
        <f t="shared" si="17"/>
        <v>10.08</v>
      </c>
      <c r="K67" s="13">
        <f t="shared" si="18"/>
        <v>11.520000000000001</v>
      </c>
      <c r="L67" s="13">
        <f t="shared" si="19"/>
        <v>12.96</v>
      </c>
      <c r="M67" s="14">
        <v>14.4</v>
      </c>
      <c r="N67" s="3"/>
      <c r="O67" s="9"/>
    </row>
    <row r="68" spans="1:15" ht="14.25">
      <c r="A68" s="58">
        <v>4</v>
      </c>
      <c r="B68" s="44" t="s">
        <v>20</v>
      </c>
      <c r="C68" s="60" t="s">
        <v>28</v>
      </c>
      <c r="D68" s="55">
        <f t="shared" si="11"/>
        <v>2.8800000000000003</v>
      </c>
      <c r="E68" s="55">
        <f t="shared" si="12"/>
        <v>5.760000000000001</v>
      </c>
      <c r="F68" s="55">
        <f t="shared" si="13"/>
        <v>8.64</v>
      </c>
      <c r="G68" s="55">
        <f t="shared" si="14"/>
        <v>11.520000000000001</v>
      </c>
      <c r="H68" s="55">
        <f t="shared" si="15"/>
        <v>14.4</v>
      </c>
      <c r="I68" s="55">
        <f t="shared" si="16"/>
        <v>17.28</v>
      </c>
      <c r="J68" s="55">
        <f t="shared" si="17"/>
        <v>20.16</v>
      </c>
      <c r="K68" s="55">
        <f t="shared" si="18"/>
        <v>23.040000000000003</v>
      </c>
      <c r="L68" s="55">
        <f t="shared" si="19"/>
        <v>25.92</v>
      </c>
      <c r="M68" s="57">
        <v>28.8</v>
      </c>
      <c r="N68" s="3"/>
      <c r="O68" s="9"/>
    </row>
    <row r="69" spans="1:15" ht="14.25">
      <c r="A69" s="59"/>
      <c r="B69" s="44"/>
      <c r="C69" s="60"/>
      <c r="D69" s="55"/>
      <c r="E69" s="55"/>
      <c r="F69" s="55"/>
      <c r="G69" s="55"/>
      <c r="H69" s="55"/>
      <c r="I69" s="55"/>
      <c r="J69" s="55"/>
      <c r="K69" s="55"/>
      <c r="L69" s="55"/>
      <c r="M69" s="57"/>
      <c r="N69" s="3"/>
      <c r="O69" s="9"/>
    </row>
    <row r="70" spans="1:15" ht="14.25">
      <c r="A70" s="10">
        <v>5</v>
      </c>
      <c r="B70" s="11" t="s">
        <v>21</v>
      </c>
      <c r="C70" s="11" t="s">
        <v>29</v>
      </c>
      <c r="D70" s="13">
        <f t="shared" si="11"/>
        <v>1.2000000000000002</v>
      </c>
      <c r="E70" s="13">
        <f t="shared" si="12"/>
        <v>2.4000000000000004</v>
      </c>
      <c r="F70" s="13">
        <f t="shared" si="13"/>
        <v>3.5999999999999996</v>
      </c>
      <c r="G70" s="13">
        <f t="shared" si="14"/>
        <v>4.800000000000001</v>
      </c>
      <c r="H70" s="13">
        <f t="shared" si="15"/>
        <v>6</v>
      </c>
      <c r="I70" s="13">
        <f t="shared" si="16"/>
        <v>7.199999999999999</v>
      </c>
      <c r="J70" s="13">
        <f t="shared" si="17"/>
        <v>8.399999999999999</v>
      </c>
      <c r="K70" s="13">
        <f t="shared" si="18"/>
        <v>9.600000000000001</v>
      </c>
      <c r="L70" s="13">
        <f t="shared" si="19"/>
        <v>10.8</v>
      </c>
      <c r="M70" s="14">
        <v>12</v>
      </c>
      <c r="N70" s="3"/>
      <c r="O70" s="6"/>
    </row>
    <row r="71" spans="1:15" ht="14.25">
      <c r="A71" s="53">
        <v>6</v>
      </c>
      <c r="B71" s="44" t="s">
        <v>22</v>
      </c>
      <c r="C71" s="44" t="s">
        <v>30</v>
      </c>
      <c r="D71" s="55">
        <f t="shared" si="11"/>
        <v>13.92</v>
      </c>
      <c r="E71" s="55">
        <f t="shared" si="12"/>
        <v>27.84</v>
      </c>
      <c r="F71" s="55">
        <f t="shared" si="13"/>
        <v>41.76</v>
      </c>
      <c r="G71" s="55">
        <f t="shared" si="14"/>
        <v>55.68</v>
      </c>
      <c r="H71" s="55">
        <f t="shared" si="15"/>
        <v>69.6</v>
      </c>
      <c r="I71" s="55">
        <f t="shared" si="16"/>
        <v>83.52</v>
      </c>
      <c r="J71" s="55">
        <f t="shared" si="17"/>
        <v>97.43999999999998</v>
      </c>
      <c r="K71" s="55">
        <f t="shared" si="18"/>
        <v>111.36</v>
      </c>
      <c r="L71" s="55">
        <f t="shared" si="19"/>
        <v>125.27999999999999</v>
      </c>
      <c r="M71" s="57">
        <v>139.2</v>
      </c>
      <c r="N71" s="3"/>
      <c r="O71" s="9"/>
    </row>
    <row r="72" spans="1:15" ht="14.25">
      <c r="A72" s="53"/>
      <c r="B72" s="44"/>
      <c r="C72" s="44"/>
      <c r="D72" s="55"/>
      <c r="E72" s="55"/>
      <c r="F72" s="55"/>
      <c r="G72" s="55"/>
      <c r="H72" s="55"/>
      <c r="I72" s="55"/>
      <c r="J72" s="55"/>
      <c r="K72" s="55"/>
      <c r="L72" s="55"/>
      <c r="M72" s="57"/>
      <c r="N72" s="3"/>
      <c r="O72" s="9"/>
    </row>
    <row r="73" spans="1:15" ht="14.25">
      <c r="A73" s="53"/>
      <c r="B73" s="44"/>
      <c r="C73" s="44"/>
      <c r="D73" s="55"/>
      <c r="E73" s="55"/>
      <c r="F73" s="55"/>
      <c r="G73" s="55"/>
      <c r="H73" s="55"/>
      <c r="I73" s="55"/>
      <c r="J73" s="55"/>
      <c r="K73" s="55"/>
      <c r="L73" s="55"/>
      <c r="M73" s="57"/>
      <c r="N73" s="3"/>
      <c r="O73" s="9"/>
    </row>
    <row r="74" spans="1:14" ht="14.25">
      <c r="A74" s="53">
        <v>7</v>
      </c>
      <c r="B74" s="44" t="s">
        <v>23</v>
      </c>
      <c r="C74" s="60" t="s">
        <v>31</v>
      </c>
      <c r="D74" s="61">
        <f>PRODUCT(0.1,M74)</f>
        <v>7.2</v>
      </c>
      <c r="E74" s="61">
        <f>PRODUCT(0.2,M74)</f>
        <v>14.4</v>
      </c>
      <c r="F74" s="61">
        <f>PRODUCT(0.3,M74)</f>
        <v>21.599999999999998</v>
      </c>
      <c r="G74" s="61">
        <f>PRODUCT(0.4,M74)</f>
        <v>28.8</v>
      </c>
      <c r="H74" s="61">
        <f>PRODUCT(0.5,M74)</f>
        <v>36</v>
      </c>
      <c r="I74" s="61">
        <f>PRODUCT(0.6,M74)</f>
        <v>43.199999999999996</v>
      </c>
      <c r="J74" s="61">
        <f>PRODUCT(0.7,M74)</f>
        <v>50.4</v>
      </c>
      <c r="K74" s="61">
        <f>PRODUCT(0.8,M74)</f>
        <v>57.6</v>
      </c>
      <c r="L74" s="61">
        <f>PRODUCT(0.9,M74)</f>
        <v>64.8</v>
      </c>
      <c r="M74" s="62">
        <v>72</v>
      </c>
      <c r="N74" s="3"/>
    </row>
    <row r="75" spans="1:14" ht="14.25">
      <c r="A75" s="53"/>
      <c r="B75" s="44"/>
      <c r="C75" s="60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3"/>
    </row>
    <row r="76" spans="1:14" ht="14.25">
      <c r="A76" s="53"/>
      <c r="B76" s="44"/>
      <c r="C76" s="60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3"/>
    </row>
    <row r="77" spans="1:14" ht="14.25">
      <c r="A77" s="53"/>
      <c r="B77" s="44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3"/>
    </row>
    <row r="78" spans="1:14" ht="14.25">
      <c r="A78" s="10">
        <v>8</v>
      </c>
      <c r="B78" s="11" t="s">
        <v>32</v>
      </c>
      <c r="C78" s="11" t="s">
        <v>33</v>
      </c>
      <c r="D78" s="12">
        <f>PRODUCT(0.1,M78)</f>
        <v>4.5600000000000005</v>
      </c>
      <c r="E78" s="12">
        <f>PRODUCT(0.2,M78)</f>
        <v>9.120000000000001</v>
      </c>
      <c r="F78" s="12">
        <f>PRODUCT(0.3,M78)</f>
        <v>13.68</v>
      </c>
      <c r="G78" s="12">
        <f>PRODUCT(0.4,M78)</f>
        <v>18.240000000000002</v>
      </c>
      <c r="H78" s="12">
        <f>PRODUCT(0.5,M78)</f>
        <v>22.8</v>
      </c>
      <c r="I78" s="12">
        <f>PRODUCT(0.6,M78)</f>
        <v>27.36</v>
      </c>
      <c r="J78" s="12">
        <f>PRODUCT(0.7,M78)</f>
        <v>31.919999999999998</v>
      </c>
      <c r="K78" s="12">
        <f>PRODUCT(0.8,M78)</f>
        <v>36.480000000000004</v>
      </c>
      <c r="L78" s="12">
        <f>PRODUCT(0.9,M78)</f>
        <v>41.04</v>
      </c>
      <c r="M78" s="22">
        <v>45.6</v>
      </c>
      <c r="N78" s="3"/>
    </row>
    <row r="79" spans="1:14" ht="15" thickBot="1">
      <c r="A79" s="17">
        <v>9</v>
      </c>
      <c r="B79" s="23" t="s">
        <v>21</v>
      </c>
      <c r="C79" s="24" t="s">
        <v>34</v>
      </c>
      <c r="D79" s="25">
        <f>PRODUCT(0.1,M79)</f>
        <v>3.12</v>
      </c>
      <c r="E79" s="25">
        <f>PRODUCT(0.2,M79)</f>
        <v>6.24</v>
      </c>
      <c r="F79" s="25">
        <f>PRODUCT(0.3,M79)</f>
        <v>9.36</v>
      </c>
      <c r="G79" s="25">
        <f>PRODUCT(0.4,M79)</f>
        <v>12.48</v>
      </c>
      <c r="H79" s="25">
        <f>PRODUCT(0.5,M79)</f>
        <v>15.6</v>
      </c>
      <c r="I79" s="25">
        <f>PRODUCT(0.6,M79)</f>
        <v>18.72</v>
      </c>
      <c r="J79" s="25">
        <f>PRODUCT(0.7,M79)</f>
        <v>21.84</v>
      </c>
      <c r="K79" s="25">
        <f>PRODUCT(0.8,M79)</f>
        <v>24.96</v>
      </c>
      <c r="L79" s="25">
        <f>PRODUCT(0.9,M79)</f>
        <v>28.08</v>
      </c>
      <c r="M79" s="26">
        <v>31.2</v>
      </c>
      <c r="N79" s="3"/>
    </row>
    <row r="80" spans="1:14" ht="15" thickBot="1">
      <c r="A80" s="63" t="s">
        <v>24</v>
      </c>
      <c r="B80" s="64"/>
      <c r="C80" s="64"/>
      <c r="D80" s="27">
        <f aca="true" t="shared" si="20" ref="D80:L80">SUM(D64:D79)</f>
        <v>46.08</v>
      </c>
      <c r="E80" s="27">
        <f t="shared" si="20"/>
        <v>92.16</v>
      </c>
      <c r="F80" s="27">
        <f t="shared" si="20"/>
        <v>138.24</v>
      </c>
      <c r="G80" s="27">
        <f t="shared" si="20"/>
        <v>184.32</v>
      </c>
      <c r="H80" s="27">
        <f t="shared" si="20"/>
        <v>230.4</v>
      </c>
      <c r="I80" s="27">
        <f t="shared" si="20"/>
        <v>276.48</v>
      </c>
      <c r="J80" s="27">
        <f t="shared" si="20"/>
        <v>322.55999999999995</v>
      </c>
      <c r="K80" s="27">
        <f t="shared" si="20"/>
        <v>368.64</v>
      </c>
      <c r="L80" s="27">
        <f t="shared" si="20"/>
        <v>414.72</v>
      </c>
      <c r="M80" s="27">
        <f>SUM(M64:M79)</f>
        <v>460.8</v>
      </c>
      <c r="N80" s="9"/>
    </row>
    <row r="82" spans="1:18" ht="14.25">
      <c r="A82" s="34"/>
      <c r="B82" s="34"/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6"/>
      <c r="O82" s="36"/>
      <c r="P82" s="36"/>
      <c r="Q82" s="37"/>
      <c r="R82" s="37"/>
    </row>
    <row r="83" spans="1:18" ht="14.25">
      <c r="A83" s="38"/>
      <c r="B83" s="39" t="s">
        <v>37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40"/>
      <c r="R83" s="38"/>
    </row>
  </sheetData>
  <sheetProtection/>
  <mergeCells count="150">
    <mergeCell ref="A58:R58"/>
    <mergeCell ref="A57:R57"/>
    <mergeCell ref="M45:M48"/>
    <mergeCell ref="A51:C51"/>
    <mergeCell ref="A1:R1"/>
    <mergeCell ref="A2:R2"/>
    <mergeCell ref="A28:R28"/>
    <mergeCell ref="A29:R29"/>
    <mergeCell ref="G45:G48"/>
    <mergeCell ref="H45:H48"/>
    <mergeCell ref="I45:I48"/>
    <mergeCell ref="J45:J48"/>
    <mergeCell ref="K45:K48"/>
    <mergeCell ref="L45:L48"/>
    <mergeCell ref="J42:J44"/>
    <mergeCell ref="K42:K44"/>
    <mergeCell ref="L42:L44"/>
    <mergeCell ref="M42:M44"/>
    <mergeCell ref="A45:A48"/>
    <mergeCell ref="B45:B48"/>
    <mergeCell ref="C45:C48"/>
    <mergeCell ref="D45:D48"/>
    <mergeCell ref="E45:E48"/>
    <mergeCell ref="F45:F48"/>
    <mergeCell ref="M39:M40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H35:H36"/>
    <mergeCell ref="I35:I36"/>
    <mergeCell ref="J35:J36"/>
    <mergeCell ref="K35:K36"/>
    <mergeCell ref="L35:L36"/>
    <mergeCell ref="M35:M36"/>
    <mergeCell ref="K32:K34"/>
    <mergeCell ref="L32:L34"/>
    <mergeCell ref="M32:M34"/>
    <mergeCell ref="A35:A36"/>
    <mergeCell ref="B35:B36"/>
    <mergeCell ref="C35:C36"/>
    <mergeCell ref="D35:D36"/>
    <mergeCell ref="E35:E36"/>
    <mergeCell ref="F35:F36"/>
    <mergeCell ref="G35:G36"/>
    <mergeCell ref="M74:M77"/>
    <mergeCell ref="A80:C80"/>
    <mergeCell ref="A74:A77"/>
    <mergeCell ref="B74:B77"/>
    <mergeCell ref="C74:C77"/>
    <mergeCell ref="A71:A73"/>
    <mergeCell ref="B71:B73"/>
    <mergeCell ref="C71:C73"/>
    <mergeCell ref="F71:F73"/>
    <mergeCell ref="G71:G73"/>
    <mergeCell ref="H71:H73"/>
    <mergeCell ref="I71:I73"/>
    <mergeCell ref="G68:G69"/>
    <mergeCell ref="H68:H69"/>
    <mergeCell ref="I68:I69"/>
    <mergeCell ref="J68:J69"/>
    <mergeCell ref="K68:K69"/>
    <mergeCell ref="D31:M31"/>
    <mergeCell ref="D32:D34"/>
    <mergeCell ref="E32:E34"/>
    <mergeCell ref="F32:F34"/>
    <mergeCell ref="G32:G34"/>
    <mergeCell ref="H32:H34"/>
    <mergeCell ref="I32:I34"/>
    <mergeCell ref="J32:J34"/>
    <mergeCell ref="G74:G77"/>
    <mergeCell ref="H74:H77"/>
    <mergeCell ref="I74:I77"/>
    <mergeCell ref="J74:J77"/>
    <mergeCell ref="K74:K77"/>
    <mergeCell ref="L74:L77"/>
    <mergeCell ref="J71:J73"/>
    <mergeCell ref="K71:K73"/>
    <mergeCell ref="L71:L73"/>
    <mergeCell ref="M71:M73"/>
    <mergeCell ref="D74:D77"/>
    <mergeCell ref="E74:E77"/>
    <mergeCell ref="F74:F77"/>
    <mergeCell ref="M68:M69"/>
    <mergeCell ref="D71:D73"/>
    <mergeCell ref="E71:E73"/>
    <mergeCell ref="L68:L69"/>
    <mergeCell ref="J64:J65"/>
    <mergeCell ref="K64:K65"/>
    <mergeCell ref="L64:L65"/>
    <mergeCell ref="M64:M65"/>
    <mergeCell ref="A68:A69"/>
    <mergeCell ref="B68:B69"/>
    <mergeCell ref="C68:C69"/>
    <mergeCell ref="D68:D69"/>
    <mergeCell ref="E68:E69"/>
    <mergeCell ref="F68:F69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D60:M60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M6:M8"/>
    <mergeCell ref="B9:B10"/>
    <mergeCell ref="B13:B14"/>
    <mergeCell ref="B16:B18"/>
    <mergeCell ref="B19:B22"/>
    <mergeCell ref="A23:C23"/>
    <mergeCell ref="D5:M5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2" manualBreakCount="2">
    <brk id="27" max="255" man="1"/>
    <brk id="56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enmac</dc:creator>
  <cp:keywords/>
  <dc:description/>
  <cp:lastModifiedBy>Anika</cp:lastModifiedBy>
  <cp:lastPrinted>2013-07-19T06:47:56Z</cp:lastPrinted>
  <dcterms:created xsi:type="dcterms:W3CDTF">2013-07-19T06:14:04Z</dcterms:created>
  <dcterms:modified xsi:type="dcterms:W3CDTF">2013-07-19T12:32:04Z</dcterms:modified>
  <cp:category/>
  <cp:version/>
  <cp:contentType/>
  <cp:contentStatus/>
</cp:coreProperties>
</file>