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<sst xmlns="http://schemas.openxmlformats.org/spreadsheetml/2006/main" count="241" uniqueCount="168">
  <si>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</si>
  <si>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</si>
  <si>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</si>
  <si>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</si>
  <si>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</si>
  <si>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</si>
  <si>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</si>
  <si>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</si>
  <si>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</si>
  <si>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</si>
  <si>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</si>
  <si>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</si>
  <si>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</si>
  <si>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</si>
  <si>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</si>
  <si>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</si>
  <si>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</si>
  <si>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</si>
  <si>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</si>
  <si>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</si>
  <si>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</si>
  <si>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</si>
  <si>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</si>
  <si>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</si>
  <si>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</si>
  <si>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</si>
  <si>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</si>
  <si>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</si>
  <si>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</si>
  <si>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</si>
  <si>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</si>
  <si>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</si>
  <si>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</si>
  <si>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</si>
  <si>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</si>
  <si>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</si>
  <si>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</si>
  <si>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</si>
  <si>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</si>
  <si>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</si>
  <si>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</si>
  <si>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</si>
  <si>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</si>
  <si>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</si>
  <si>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</si>
  <si>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</si>
  <si>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</si>
  <si>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</si>
  <si>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</si>
  <si>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</si>
  <si>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</si>
  <si>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</si>
  <si>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</si>
  <si>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</si>
  <si>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</si>
  <si>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</si>
  <si>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</si>
  <si>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</si>
  <si>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</si>
  <si>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</si>
  <si>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</si>
  <si>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</si>
  <si>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</si>
  <si>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</si>
  <si>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</si>
  <si>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</si>
  <si>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</si>
  <si>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</si>
  <si>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</si>
  <si>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</si>
  <si>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</si>
  <si>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</si>
  <si>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</si>
  <si>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</si>
  <si>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</si>
  <si>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</si>
  <si>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</si>
  <si>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</si>
  <si>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</si>
  <si>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</si>
  <si>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</si>
  <si>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</si>
  <si>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</si>
  <si>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</si>
  <si>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</si>
  <si>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</si>
  <si>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</si>
  <si>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</si>
  <si>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</si>
  <si>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</si>
  <si>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</si>
  <si>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</si>
  <si>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</si>
  <si>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</si>
  <si>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</si>
  <si>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</si>
  <si>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</si>
  <si>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</si>
  <si>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</si>
  <si>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</si>
  <si>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</si>
  <si>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</si>
  <si>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</si>
  <si>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</si>
  <si>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</si>
  <si>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</si>
  <si>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</si>
  <si>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</si>
  <si>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</si>
  <si>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</si>
  <si>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</si>
  <si>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</si>
  <si>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</si>
  <si>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</si>
  <si>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</si>
  <si>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</si>
  <si>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</si>
  <si>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</si>
  <si>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</si>
  <si>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</si>
  <si>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</si>
  <si>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</si>
  <si>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</si>
  <si>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</si>
  <si>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</si>
  <si>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</si>
  <si>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</si>
  <si>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</si>
  <si>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</si>
  <si>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</si>
  <si>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</si>
  <si>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</si>
  <si>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</si>
  <si>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</si>
  <si>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</si>
  <si>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</si>
  <si>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</si>
  <si>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</si>
  <si>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</si>
  <si>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</si>
  <si>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</si>
  <si>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</si>
  <si>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</si>
  <si>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</si>
  <si>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</si>
  <si>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</si>
  <si>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</si>
  <si>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</si>
  <si>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</si>
  <si>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</si>
  <si>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</si>
  <si>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</si>
  <si>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</si>
  <si>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</si>
  <si>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</si>
  <si>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</si>
  <si>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</si>
  <si>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</si>
  <si>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</si>
  <si>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</si>
  <si>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</si>
  <si>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</si>
  <si>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</si>
  <si>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</si>
  <si>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прочие неподконтрольные расходы (с расшифровкой)</t>
  </si>
  <si>
    <t>общее количество точек подключения на конец года (на 01.01.2021)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</si>
  <si>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2021 год.                    </t>
    </r>
  </si>
  <si>
    <t>2021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</si>
</sst>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CD18" sqref="CD18:CM18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90" width="0.875" style="2" customWidth="1"/>
    <col min="91" max="91" width="2.25390625" style="2" customWidth="1"/>
    <col min="92" max="16384" width="0.875" style="2" customWidth="1"/>
  </cols>
  <sheetData>
    <row r="1" s="1" customFormat="1" ht="12" customHeight="1">
      <c r="BO1" s="1" t="s">
        <v>89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114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115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116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162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163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167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39408.44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>
        <f>37779.06258+CD51</f>
        <v>37793.28458</v>
      </c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26148.3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>
        <v>24185.679139999997</v>
      </c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7233.3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>
        <v>5634.948689999999</v>
      </c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1258.2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>
        <v>556.88832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5975.1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>
        <v>5078.060369999999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11620.07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>
        <v>14868.471549999998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94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7294.929999999999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>
        <v>3025.01662</v>
      </c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96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7294.929999999999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>
        <v>3025.01662</v>
      </c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120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239.22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>
        <v>164.16852</v>
      </c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121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132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306.55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>
        <v>247.91233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122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118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644.39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>
        <v>408.83189999999996</v>
      </c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123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119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2169.86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>
        <v>168.76032</v>
      </c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124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126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135.37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>
        <v>66.4</v>
      </c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125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808.8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>
        <v>154.91091999999998</v>
      </c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129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1.42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1">
        <v>52.44843</v>
      </c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131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2605.84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>
        <v>645.33875</v>
      </c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155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158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63.69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157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319.79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>
        <v>1116.24545</v>
      </c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97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99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1">
        <v>657.2422799999999</v>
      </c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BT46+BT47+BT49+BT51+BT52+BT44+BT50+BT48+BT56+BT53</f>
        <v>12897.74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>
        <f>13593.38344+CD51</f>
        <v>13607.60544</v>
      </c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42.41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>
        <v>40.969269999999995</v>
      </c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5489.22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>
        <v>6781.95795</v>
      </c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3532.5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>
        <v>2962.8860099999997</v>
      </c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3032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>
        <v>3355.20721</v>
      </c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241.57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>
        <v>14.222</v>
      </c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104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390.82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>
        <v>452.363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105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>
        <v>169.22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106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>
        <v>1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107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 t="s">
        <v>33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108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59">
        <v>362.4</v>
      </c>
      <c r="BU57" s="60"/>
      <c r="BV57" s="60"/>
      <c r="BW57" s="60"/>
      <c r="BX57" s="60"/>
      <c r="BY57" s="60"/>
      <c r="BZ57" s="60"/>
      <c r="CA57" s="60"/>
      <c r="CB57" s="60"/>
      <c r="CC57" s="61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161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2605.84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1">
        <v>645.33875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12820.47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1">
        <v>9811.93358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109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4.1679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1">
        <v>3.094444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3076.0023033182174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1">
        <v>3170.8227972456443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1" t="s">
        <v>37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165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66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301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1">
        <v>343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67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153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68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9">
        <f>BT65+BT66</f>
        <v>101.35000000000001</v>
      </c>
      <c r="BU64" s="30"/>
      <c r="BV64" s="30"/>
      <c r="BW64" s="30"/>
      <c r="BX64" s="30"/>
      <c r="BY64" s="30"/>
      <c r="BZ64" s="30"/>
      <c r="CA64" s="30"/>
      <c r="CB64" s="30"/>
      <c r="CC64" s="31"/>
      <c r="CD64" s="29">
        <v>116.275</v>
      </c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149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151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68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6.2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>
        <v>6.2</v>
      </c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150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68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9">
        <v>95.15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>
        <v>110.075</v>
      </c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69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70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71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2">
        <f>BT68+BT69+BT70</f>
        <v>275.5374</v>
      </c>
      <c r="BU67" s="73"/>
      <c r="BV67" s="73"/>
      <c r="BW67" s="73"/>
      <c r="BX67" s="73"/>
      <c r="BY67" s="73"/>
      <c r="BZ67" s="73"/>
      <c r="CA67" s="73"/>
      <c r="CB67" s="73"/>
      <c r="CC67" s="74"/>
      <c r="CD67" s="70">
        <v>336.10569999999996</v>
      </c>
      <c r="CE67" s="22"/>
      <c r="CF67" s="22"/>
      <c r="CG67" s="22"/>
      <c r="CH67" s="22"/>
      <c r="CI67" s="22"/>
      <c r="CJ67" s="22"/>
      <c r="CK67" s="22"/>
      <c r="CL67" s="22"/>
      <c r="CM67" s="23"/>
      <c r="CN67" s="71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133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136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71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1">
        <v>0</v>
      </c>
      <c r="CE68" s="22"/>
      <c r="CF68" s="22"/>
      <c r="CG68" s="22"/>
      <c r="CH68" s="22"/>
      <c r="CI68" s="22"/>
      <c r="CJ68" s="22"/>
      <c r="CK68" s="22"/>
      <c r="CL68" s="22"/>
      <c r="CM68" s="23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134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71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221.3619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1">
        <v>260.53</v>
      </c>
      <c r="CE69" s="22"/>
      <c r="CF69" s="22"/>
      <c r="CG69" s="22"/>
      <c r="CH69" s="22"/>
      <c r="CI69" s="22"/>
      <c r="CJ69" s="22"/>
      <c r="CK69" s="22"/>
      <c r="CL69" s="22"/>
      <c r="CM69" s="23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135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138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71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54.1755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1">
        <v>75.5757</v>
      </c>
      <c r="CE70" s="22"/>
      <c r="CF70" s="22"/>
      <c r="CG70" s="22"/>
      <c r="CH70" s="22"/>
      <c r="CI70" s="22"/>
      <c r="CJ70" s="22"/>
      <c r="CK70" s="22"/>
      <c r="CL70" s="22"/>
      <c r="CM70" s="23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72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71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2">
        <f>BT72+BT73</f>
        <v>1772.1</v>
      </c>
      <c r="BU71" s="73"/>
      <c r="BV71" s="73"/>
      <c r="BW71" s="73"/>
      <c r="BX71" s="73"/>
      <c r="BY71" s="73"/>
      <c r="BZ71" s="73"/>
      <c r="CA71" s="73"/>
      <c r="CB71" s="73"/>
      <c r="CC71" s="74"/>
      <c r="CD71" s="21">
        <v>2028.3999999999999</v>
      </c>
      <c r="CE71" s="22"/>
      <c r="CF71" s="22"/>
      <c r="CG71" s="22"/>
      <c r="CH71" s="22"/>
      <c r="CI71" s="22"/>
      <c r="CJ71" s="22"/>
      <c r="CK71" s="22"/>
      <c r="CL71" s="22"/>
      <c r="CM71" s="23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139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71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32">
        <v>213.3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21">
        <v>222.8</v>
      </c>
      <c r="CE72" s="22"/>
      <c r="CF72" s="22"/>
      <c r="CG72" s="22"/>
      <c r="CH72" s="22"/>
      <c r="CI72" s="22"/>
      <c r="CJ72" s="22"/>
      <c r="CK72" s="22"/>
      <c r="CL72" s="22"/>
      <c r="CM72" s="23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140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142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71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32">
        <v>1558.8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21">
        <v>1805.6</v>
      </c>
      <c r="CE73" s="22"/>
      <c r="CF73" s="22"/>
      <c r="CG73" s="22"/>
      <c r="CH73" s="22"/>
      <c r="CI73" s="22"/>
      <c r="CJ73" s="22"/>
      <c r="CK73" s="22"/>
      <c r="CL73" s="22"/>
      <c r="CM73" s="23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74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5">
        <f>BT75+BT76+BT77</f>
        <v>94.694</v>
      </c>
      <c r="BU74" s="76"/>
      <c r="BV74" s="76"/>
      <c r="BW74" s="76"/>
      <c r="BX74" s="76"/>
      <c r="BY74" s="76"/>
      <c r="BZ74" s="76"/>
      <c r="CA74" s="76"/>
      <c r="CB74" s="76"/>
      <c r="CC74" s="77"/>
      <c r="CD74" s="21">
        <v>114.031</v>
      </c>
      <c r="CE74" s="22"/>
      <c r="CF74" s="22"/>
      <c r="CG74" s="22"/>
      <c r="CH74" s="22"/>
      <c r="CI74" s="22"/>
      <c r="CJ74" s="22"/>
      <c r="CK74" s="22"/>
      <c r="CL74" s="22"/>
      <c r="CM74" s="23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143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145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1">
        <v>0</v>
      </c>
      <c r="CE75" s="22"/>
      <c r="CF75" s="22"/>
      <c r="CG75" s="22"/>
      <c r="CH75" s="22"/>
      <c r="CI75" s="22"/>
      <c r="CJ75" s="22"/>
      <c r="CK75" s="22"/>
      <c r="CL75" s="22"/>
      <c r="CM75" s="23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144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147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76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v>71.649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1">
        <v>83.06</v>
      </c>
      <c r="CE76" s="22"/>
      <c r="CF76" s="22"/>
      <c r="CG76" s="22"/>
      <c r="CH76" s="22"/>
      <c r="CI76" s="22"/>
      <c r="CJ76" s="22"/>
      <c r="CK76" s="22"/>
      <c r="CL76" s="22"/>
      <c r="CM76" s="23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146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148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v>23.045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1">
        <v>30.971</v>
      </c>
      <c r="CE77" s="22"/>
      <c r="CF77" s="22"/>
      <c r="CG77" s="22"/>
      <c r="CH77" s="22"/>
      <c r="CI77" s="22"/>
      <c r="CJ77" s="22"/>
      <c r="CK77" s="22"/>
      <c r="CL77" s="22"/>
      <c r="CM77" s="23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77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78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79.9787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1">
        <v>83.09</v>
      </c>
      <c r="CE78" s="22"/>
      <c r="CF78" s="22"/>
      <c r="CG78" s="22"/>
      <c r="CH78" s="22"/>
      <c r="CI78" s="22"/>
      <c r="CJ78" s="22"/>
      <c r="CK78" s="22"/>
      <c r="CL78" s="22"/>
      <c r="CM78" s="23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79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80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78" t="s">
        <v>33</v>
      </c>
      <c r="BU79" s="79"/>
      <c r="BV79" s="79"/>
      <c r="BW79" s="79"/>
      <c r="BX79" s="79"/>
      <c r="BY79" s="79"/>
      <c r="BZ79" s="79"/>
      <c r="CA79" s="79"/>
      <c r="CB79" s="79"/>
      <c r="CC79" s="80"/>
      <c r="CD79" s="21" t="s">
        <v>33</v>
      </c>
      <c r="CE79" s="22"/>
      <c r="CF79" s="22"/>
      <c r="CG79" s="22"/>
      <c r="CH79" s="22"/>
      <c r="CI79" s="22"/>
      <c r="CJ79" s="22"/>
      <c r="CK79" s="22"/>
      <c r="CL79" s="22"/>
      <c r="CM79" s="23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81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78" t="s">
        <v>33</v>
      </c>
      <c r="BU80" s="79"/>
      <c r="BV80" s="79"/>
      <c r="BW80" s="79"/>
      <c r="BX80" s="79"/>
      <c r="BY80" s="79"/>
      <c r="BZ80" s="79"/>
      <c r="CA80" s="79"/>
      <c r="CB80" s="79"/>
      <c r="CC80" s="80"/>
      <c r="CD80" s="21" t="s">
        <v>33</v>
      </c>
      <c r="CE80" s="22"/>
      <c r="CF80" s="22"/>
      <c r="CG80" s="22"/>
      <c r="CH80" s="22"/>
      <c r="CI80" s="22"/>
      <c r="CJ80" s="22"/>
      <c r="CK80" s="22"/>
      <c r="CL80" s="22"/>
      <c r="CM80" s="23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83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84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4.9311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>
        <v>4.9311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81" t="s">
        <v>159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</row>
    <row r="85" spans="1:108" s="1" customFormat="1" ht="68.25" customHeight="1">
      <c r="A85" s="27" t="s">
        <v>85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87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166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2022-04-01T06:31:50Z</dcterms:modified>
  <cp:category/>
  <cp:version/>
  <cp:contentType/>
  <cp:contentStatus/>
</cp:coreProperties>
</file>