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<sst xmlns="http://schemas.openxmlformats.org/spreadsheetml/2006/main" count="241" uniqueCount="168">
  <si>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</si>
  <si>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</si>
  <si>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</si>
  <si>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</si>
  <si>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</si>
  <si>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</si>
  <si>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</si>
  <si>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</si>
  <si>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</si>
  <si>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</si>
  <si>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</si>
  <si>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</si>
  <si>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</si>
  <si>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</si>
  <si>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</si>
  <si>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</si>
  <si>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</si>
  <si>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</si>
  <si>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</si>
  <si>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</si>
  <si>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</si>
  <si>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</si>
  <si>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</si>
  <si>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</si>
  <si>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</si>
  <si>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</si>
  <si>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</si>
  <si>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</si>
  <si>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</si>
  <si>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</si>
  <si>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</si>
  <si>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</si>
  <si>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</si>
  <si>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</si>
  <si>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</si>
  <si>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</si>
  <si>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</si>
  <si>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</si>
  <si>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</si>
  <si>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</si>
  <si>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</si>
  <si>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</si>
  <si>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</si>
  <si>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</si>
  <si>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</si>
  <si>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</si>
  <si>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</si>
  <si>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</si>
  <si>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</si>
  <si>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</si>
  <si>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</si>
  <si>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</si>
  <si>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</si>
  <si>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</si>
  <si>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</si>
  <si>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</si>
  <si>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</si>
  <si>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</si>
  <si>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</si>
  <si>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</si>
  <si>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</si>
  <si>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</si>
  <si>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</si>
  <si>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</si>
  <si>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</si>
  <si>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</si>
  <si>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</si>
  <si>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</si>
  <si>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</si>
  <si>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</si>
  <si>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</si>
  <si>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</si>
  <si>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</si>
  <si>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</si>
  <si>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</si>
  <si>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</si>
  <si>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</si>
  <si>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</si>
  <si>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</si>
  <si>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</si>
  <si>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</si>
  <si>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</si>
  <si>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</si>
  <si>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</si>
  <si>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</si>
  <si>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</si>
  <si>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</si>
  <si>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</si>
  <si>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</si>
  <si>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</si>
  <si>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</si>
  <si>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</si>
  <si>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</si>
  <si>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</si>
  <si>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</si>
  <si>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</si>
  <si>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</si>
  <si>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</si>
  <si>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</si>
  <si>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</si>
  <si>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</si>
  <si>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</si>
  <si>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</si>
  <si>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</si>
  <si>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</si>
  <si>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</si>
  <si>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</si>
  <si>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</si>
  <si>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</si>
  <si>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</si>
  <si>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</si>
  <si>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</si>
  <si>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</si>
  <si>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</si>
  <si>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</si>
  <si>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</si>
  <si>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</si>
  <si>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</si>
  <si>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</si>
  <si>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</si>
  <si>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</si>
  <si>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</si>
  <si>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</si>
  <si>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</si>
  <si>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</si>
  <si>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</si>
  <si>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</si>
  <si>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</si>
  <si>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</si>
  <si>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</si>
  <si>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</si>
  <si>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</si>
  <si>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</si>
  <si>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</si>
  <si>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</si>
  <si>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</si>
  <si>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</si>
  <si>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</si>
  <si>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</si>
  <si>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</si>
  <si>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</si>
  <si>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</si>
  <si>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</si>
  <si>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</si>
  <si>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</si>
  <si>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</si>
  <si>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</si>
  <si>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</si>
  <si>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</si>
  <si>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</si>
  <si>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</si>
  <si>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</si>
  <si>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</si>
  <si>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</si>
  <si>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</si>
  <si>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</si>
  <si>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</si>
  <si>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</si>
  <si>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</si>
  <si>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</si>
  <si>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</si>
  <si>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2019 год.                    </t>
    </r>
  </si>
  <si>
    <t>прочие неподконтрольные расходы (с расшифровкой) - электроэнергия на хоз. нужды</t>
  </si>
  <si>
    <t>Плата за аренду имущества и лизинг</t>
  </si>
  <si>
    <t>Справочно: расходы на ремонт, всего (пункт 1.1.1.2 + пункт 1.1.2.1 + пункт 1.1.3.3.8)</t>
  </si>
  <si>
    <t>2021</t>
  </si>
  <si>
    <t>2025</t>
  </si>
  <si>
    <t>2024 (план)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</si>
</sst>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2" xfId="0" applyNumberFormat="1" applyFont="1" applyFill="1" applyBorder="1" applyAlignment="1">
      <alignment horizontal="center" vertical="center"/>
    </xf>
    <xf numFmtId="49" fontId="6" fillId="26" borderId="11" xfId="0" applyNumberFormat="1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zoomScaleSheetLayoutView="100" zoomScalePageLayoutView="0" workbookViewId="0" topLeftCell="A1">
      <selection activeCell="BT63" sqref="BT63:CC63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16384" width="0.875" style="2" customWidth="1"/>
  </cols>
  <sheetData>
    <row r="1" s="1" customFormat="1" ht="12" customHeight="1">
      <c r="BO1" s="1" t="s">
        <v>90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35" t="s">
        <v>155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>
      <c r="A6" s="35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>
      <c r="A7" s="35" t="s">
        <v>91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>
      <c r="A8" s="35" t="s">
        <v>113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ht="21" customHeight="1"/>
    <row r="10" spans="3:87" ht="15">
      <c r="C10" s="4" t="s">
        <v>29</v>
      </c>
      <c r="D10" s="4"/>
      <c r="AG10" s="46" t="s">
        <v>115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3:66" ht="15">
      <c r="C11" s="4" t="s">
        <v>30</v>
      </c>
      <c r="D11" s="4"/>
      <c r="J11" s="47" t="s">
        <v>116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3:66" ht="15">
      <c r="C12" s="4" t="s">
        <v>31</v>
      </c>
      <c r="D12" s="4"/>
      <c r="J12" s="48" t="s">
        <v>117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3:61" ht="15">
      <c r="C13" s="4" t="s">
        <v>32</v>
      </c>
      <c r="D13" s="4"/>
      <c r="AQ13" s="52" t="s">
        <v>165</v>
      </c>
      <c r="AR13" s="52"/>
      <c r="AS13" s="52"/>
      <c r="AT13" s="52"/>
      <c r="AU13" s="52"/>
      <c r="AV13" s="52"/>
      <c r="AW13" s="52"/>
      <c r="AX13" s="52"/>
      <c r="AY13" s="53" t="s">
        <v>33</v>
      </c>
      <c r="AZ13" s="53"/>
      <c r="BA13" s="52" t="s">
        <v>166</v>
      </c>
      <c r="BB13" s="52"/>
      <c r="BC13" s="52"/>
      <c r="BD13" s="52"/>
      <c r="BE13" s="52"/>
      <c r="BF13" s="52"/>
      <c r="BG13" s="52"/>
      <c r="BH13" s="52"/>
      <c r="BI13" s="2" t="s">
        <v>34</v>
      </c>
    </row>
    <row r="15" spans="1:108" s="5" customFormat="1" ht="13.5">
      <c r="A15" s="42" t="s">
        <v>26</v>
      </c>
      <c r="B15" s="37"/>
      <c r="C15" s="37"/>
      <c r="D15" s="37"/>
      <c r="E15" s="37"/>
      <c r="F15" s="37"/>
      <c r="G15" s="37"/>
      <c r="H15" s="37"/>
      <c r="I15" s="38"/>
      <c r="J15" s="36" t="s"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42" t="s">
        <v>35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8"/>
      <c r="BT15" s="43" t="s">
        <v>167</v>
      </c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5"/>
      <c r="CN15" s="42" t="s">
        <v>3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s="5" customFormat="1" ht="13.5">
      <c r="A16" s="39"/>
      <c r="B16" s="40"/>
      <c r="C16" s="40"/>
      <c r="D16" s="40"/>
      <c r="E16" s="40"/>
      <c r="F16" s="40"/>
      <c r="G16" s="40"/>
      <c r="H16" s="40"/>
      <c r="I16" s="41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39"/>
      <c r="BJ16" s="40"/>
      <c r="BK16" s="40"/>
      <c r="BL16" s="40"/>
      <c r="BM16" s="40"/>
      <c r="BN16" s="40"/>
      <c r="BO16" s="40"/>
      <c r="BP16" s="40"/>
      <c r="BQ16" s="40"/>
      <c r="BR16" s="40"/>
      <c r="BS16" s="41"/>
      <c r="BT16" s="43" t="s">
        <v>1</v>
      </c>
      <c r="BU16" s="44"/>
      <c r="BV16" s="44"/>
      <c r="BW16" s="44"/>
      <c r="BX16" s="44"/>
      <c r="BY16" s="44"/>
      <c r="BZ16" s="44"/>
      <c r="CA16" s="44"/>
      <c r="CB16" s="44"/>
      <c r="CC16" s="45"/>
      <c r="CD16" s="43" t="s">
        <v>2</v>
      </c>
      <c r="CE16" s="44"/>
      <c r="CF16" s="44"/>
      <c r="CG16" s="44"/>
      <c r="CH16" s="44"/>
      <c r="CI16" s="44"/>
      <c r="CJ16" s="44"/>
      <c r="CK16" s="44"/>
      <c r="CL16" s="44"/>
      <c r="CM16" s="45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</row>
    <row r="17" spans="1:108" s="5" customFormat="1" ht="15" customHeight="1">
      <c r="A17" s="62" t="s">
        <v>4</v>
      </c>
      <c r="B17" s="63"/>
      <c r="C17" s="63"/>
      <c r="D17" s="63"/>
      <c r="E17" s="63"/>
      <c r="F17" s="63"/>
      <c r="G17" s="63"/>
      <c r="H17" s="63"/>
      <c r="I17" s="64"/>
      <c r="J17" s="7"/>
      <c r="K17" s="65" t="s">
        <v>36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8"/>
      <c r="BI17" s="43" t="s">
        <v>37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5"/>
      <c r="BT17" s="43" t="s">
        <v>37</v>
      </c>
      <c r="BU17" s="44"/>
      <c r="BV17" s="44"/>
      <c r="BW17" s="44"/>
      <c r="BX17" s="44"/>
      <c r="BY17" s="44"/>
      <c r="BZ17" s="44"/>
      <c r="CA17" s="44"/>
      <c r="CB17" s="44"/>
      <c r="CC17" s="45"/>
      <c r="CD17" s="43" t="s">
        <v>37</v>
      </c>
      <c r="CE17" s="44"/>
      <c r="CF17" s="44"/>
      <c r="CG17" s="44"/>
      <c r="CH17" s="44"/>
      <c r="CI17" s="44"/>
      <c r="CJ17" s="44"/>
      <c r="CK17" s="44"/>
      <c r="CL17" s="44"/>
      <c r="CM17" s="45"/>
      <c r="CN17" s="49" t="s">
        <v>37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s="5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9"/>
      <c r="K18" s="14" t="s">
        <v>92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0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59">
        <f>BT19+BT43+BT57</f>
        <v>40389.3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21"/>
      <c r="CE18" s="22"/>
      <c r="CF18" s="22"/>
      <c r="CG18" s="22"/>
      <c r="CH18" s="22"/>
      <c r="CI18" s="22"/>
      <c r="CJ18" s="22"/>
      <c r="CK18" s="22"/>
      <c r="CL18" s="22"/>
      <c r="CM18" s="23"/>
      <c r="CN18" s="24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</row>
    <row r="19" spans="1:108" s="5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9"/>
      <c r="K19" s="14" t="s">
        <v>93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0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59">
        <f>BT20+BT25+BT27+BT41+BT42</f>
        <v>31544.79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66"/>
      <c r="CE19" s="22"/>
      <c r="CF19" s="22"/>
      <c r="CG19" s="22"/>
      <c r="CH19" s="22"/>
      <c r="CI19" s="22"/>
      <c r="CJ19" s="22"/>
      <c r="CK19" s="22"/>
      <c r="CL19" s="22"/>
      <c r="CM19" s="23"/>
      <c r="CN19" s="24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6"/>
    </row>
    <row r="20" spans="1:108" s="5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9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0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59">
        <f>BT21+BT23</f>
        <v>8726.11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21"/>
      <c r="CE20" s="22"/>
      <c r="CF20" s="22"/>
      <c r="CG20" s="22"/>
      <c r="CH20" s="22"/>
      <c r="CI20" s="22"/>
      <c r="CJ20" s="22"/>
      <c r="CK20" s="22"/>
      <c r="CL20" s="22"/>
      <c r="CM20" s="23"/>
      <c r="CN20" s="24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/>
    </row>
    <row r="21" spans="1:108" s="5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9"/>
      <c r="K21" s="14" t="s">
        <v>114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0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1517.87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21"/>
      <c r="CE21" s="22"/>
      <c r="CF21" s="22"/>
      <c r="CG21" s="22"/>
      <c r="CH21" s="22"/>
      <c r="CI21" s="22"/>
      <c r="CJ21" s="22"/>
      <c r="CK21" s="22"/>
      <c r="CL21" s="22"/>
      <c r="CM21" s="23"/>
      <c r="CN21" s="24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5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9"/>
      <c r="K22" s="14" t="s">
        <v>94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0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21"/>
      <c r="CE22" s="22"/>
      <c r="CF22" s="22"/>
      <c r="CG22" s="22"/>
      <c r="CH22" s="22"/>
      <c r="CI22" s="22"/>
      <c r="CJ22" s="22"/>
      <c r="CK22" s="22"/>
      <c r="CL22" s="22"/>
      <c r="CM22" s="23"/>
      <c r="CN22" s="24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5" customFormat="1" ht="58.5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9"/>
      <c r="K23" s="14" t="s">
        <v>39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0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7208.24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21"/>
      <c r="CE23" s="22"/>
      <c r="CF23" s="22"/>
      <c r="CG23" s="22"/>
      <c r="CH23" s="22"/>
      <c r="CI23" s="22"/>
      <c r="CJ23" s="22"/>
      <c r="CK23" s="22"/>
      <c r="CL23" s="22"/>
      <c r="CM23" s="23"/>
      <c r="CN23" s="24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5" customFormat="1" ht="1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9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0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21"/>
      <c r="CE24" s="22"/>
      <c r="CF24" s="22"/>
      <c r="CG24" s="22"/>
      <c r="CH24" s="22"/>
      <c r="CI24" s="22"/>
      <c r="CJ24" s="22"/>
      <c r="CK24" s="22"/>
      <c r="CL24" s="22"/>
      <c r="CM24" s="23"/>
      <c r="CN24" s="24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5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9"/>
      <c r="K25" s="14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0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14018.22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21"/>
      <c r="CE25" s="22"/>
      <c r="CF25" s="22"/>
      <c r="CG25" s="22"/>
      <c r="CH25" s="22"/>
      <c r="CI25" s="22"/>
      <c r="CJ25" s="22"/>
      <c r="CK25" s="22"/>
      <c r="CL25" s="22"/>
      <c r="CM25" s="23"/>
      <c r="CN25" s="24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5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9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0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21"/>
      <c r="CE26" s="22"/>
      <c r="CF26" s="22"/>
      <c r="CG26" s="22"/>
      <c r="CH26" s="22"/>
      <c r="CI26" s="22"/>
      <c r="CJ26" s="22"/>
      <c r="CK26" s="22"/>
      <c r="CL26" s="22"/>
      <c r="CM26" s="23"/>
      <c r="CN26" s="24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6"/>
    </row>
    <row r="27" spans="1:108" s="5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9"/>
      <c r="K27" s="14" t="s">
        <v>95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0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59">
        <f>BT30</f>
        <v>8800.460000000001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21"/>
      <c r="CE27" s="22"/>
      <c r="CF27" s="22"/>
      <c r="CG27" s="22"/>
      <c r="CH27" s="22"/>
      <c r="CI27" s="22"/>
      <c r="CJ27" s="22"/>
      <c r="CK27" s="22"/>
      <c r="CL27" s="22"/>
      <c r="CM27" s="23"/>
      <c r="CN27" s="24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</row>
    <row r="28" spans="1:108" s="5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9"/>
      <c r="K28" s="14" t="s">
        <v>96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0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21"/>
      <c r="CE28" s="22"/>
      <c r="CF28" s="22"/>
      <c r="CG28" s="22"/>
      <c r="CH28" s="22"/>
      <c r="CI28" s="22"/>
      <c r="CJ28" s="22"/>
      <c r="CK28" s="22"/>
      <c r="CL28" s="22"/>
      <c r="CM28" s="23"/>
      <c r="CN28" s="24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6"/>
    </row>
    <row r="29" spans="1:108" s="5" customFormat="1" ht="1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9"/>
      <c r="K29" s="14" t="s">
        <v>43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0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21"/>
      <c r="CE29" s="22"/>
      <c r="CF29" s="22"/>
      <c r="CG29" s="22"/>
      <c r="CH29" s="22"/>
      <c r="CI29" s="22"/>
      <c r="CJ29" s="22"/>
      <c r="CK29" s="22"/>
      <c r="CL29" s="22"/>
      <c r="CM29" s="23"/>
      <c r="CN29" s="24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/>
    </row>
    <row r="30" spans="1:108" s="5" customFormat="1" ht="30" customHeight="1">
      <c r="A30" s="11" t="s">
        <v>97</v>
      </c>
      <c r="B30" s="12"/>
      <c r="C30" s="12"/>
      <c r="D30" s="12"/>
      <c r="E30" s="12"/>
      <c r="F30" s="12"/>
      <c r="G30" s="12"/>
      <c r="H30" s="12"/>
      <c r="I30" s="13"/>
      <c r="J30" s="9"/>
      <c r="K30" s="14" t="s">
        <v>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0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59">
        <f>SUM(BT31:CC40)</f>
        <v>8800.460000000001</v>
      </c>
      <c r="BU30" s="60"/>
      <c r="BV30" s="60"/>
      <c r="BW30" s="60"/>
      <c r="BX30" s="60"/>
      <c r="BY30" s="60"/>
      <c r="BZ30" s="60"/>
      <c r="CA30" s="60"/>
      <c r="CB30" s="60"/>
      <c r="CC30" s="61"/>
      <c r="CD30" s="21"/>
      <c r="CE30" s="22"/>
      <c r="CF30" s="22"/>
      <c r="CG30" s="22"/>
      <c r="CH30" s="22"/>
      <c r="CI30" s="22"/>
      <c r="CJ30" s="22"/>
      <c r="CK30" s="22"/>
      <c r="CL30" s="22"/>
      <c r="CM30" s="23"/>
      <c r="CN30" s="24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6"/>
    </row>
    <row r="31" spans="1:108" s="5" customFormat="1" ht="30" customHeight="1">
      <c r="A31" s="11" t="s">
        <v>121</v>
      </c>
      <c r="B31" s="12"/>
      <c r="C31" s="12"/>
      <c r="D31" s="12"/>
      <c r="E31" s="12"/>
      <c r="F31" s="12"/>
      <c r="G31" s="12"/>
      <c r="H31" s="12"/>
      <c r="I31" s="13"/>
      <c r="J31" s="9"/>
      <c r="K31" s="14" t="s">
        <v>118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0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288.59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21"/>
      <c r="CE31" s="22"/>
      <c r="CF31" s="22"/>
      <c r="CG31" s="22"/>
      <c r="CH31" s="22"/>
      <c r="CI31" s="22"/>
      <c r="CJ31" s="22"/>
      <c r="CK31" s="22"/>
      <c r="CL31" s="22"/>
      <c r="CM31" s="23"/>
      <c r="CN31" s="24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6"/>
    </row>
    <row r="32" spans="1:108" s="5" customFormat="1" ht="38.25" customHeight="1">
      <c r="A32" s="11" t="s">
        <v>122</v>
      </c>
      <c r="B32" s="12"/>
      <c r="C32" s="12"/>
      <c r="D32" s="12"/>
      <c r="E32" s="12"/>
      <c r="F32" s="12"/>
      <c r="G32" s="12"/>
      <c r="H32" s="12"/>
      <c r="I32" s="13"/>
      <c r="J32" s="9"/>
      <c r="K32" s="14" t="s">
        <v>133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369.82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21"/>
      <c r="CE32" s="22"/>
      <c r="CF32" s="22"/>
      <c r="CG32" s="22"/>
      <c r="CH32" s="22"/>
      <c r="CI32" s="22"/>
      <c r="CJ32" s="22"/>
      <c r="CK32" s="22"/>
      <c r="CL32" s="22"/>
      <c r="CM32" s="23"/>
      <c r="CN32" s="24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s="5" customFormat="1" ht="30" customHeight="1">
      <c r="A33" s="11" t="s">
        <v>123</v>
      </c>
      <c r="B33" s="12"/>
      <c r="C33" s="12"/>
      <c r="D33" s="12"/>
      <c r="E33" s="12"/>
      <c r="F33" s="12"/>
      <c r="G33" s="12"/>
      <c r="H33" s="12"/>
      <c r="I33" s="13"/>
      <c r="J33" s="9"/>
      <c r="K33" s="14" t="s">
        <v>119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777.38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21"/>
      <c r="CE33" s="22"/>
      <c r="CF33" s="22"/>
      <c r="CG33" s="22"/>
      <c r="CH33" s="22"/>
      <c r="CI33" s="22"/>
      <c r="CJ33" s="22"/>
      <c r="CK33" s="22"/>
      <c r="CL33" s="22"/>
      <c r="CM33" s="23"/>
      <c r="CN33" s="24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6"/>
    </row>
    <row r="34" spans="1:108" s="5" customFormat="1" ht="30" customHeight="1">
      <c r="A34" s="11" t="s">
        <v>124</v>
      </c>
      <c r="B34" s="12"/>
      <c r="C34" s="12"/>
      <c r="D34" s="12"/>
      <c r="E34" s="12"/>
      <c r="F34" s="12"/>
      <c r="G34" s="12"/>
      <c r="H34" s="12"/>
      <c r="I34" s="13"/>
      <c r="J34" s="9"/>
      <c r="K34" s="14" t="s">
        <v>120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0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2617.68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21"/>
      <c r="CE34" s="22"/>
      <c r="CF34" s="22"/>
      <c r="CG34" s="22"/>
      <c r="CH34" s="22"/>
      <c r="CI34" s="22"/>
      <c r="CJ34" s="22"/>
      <c r="CK34" s="22"/>
      <c r="CL34" s="22"/>
      <c r="CM34" s="23"/>
      <c r="CN34" s="24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6"/>
    </row>
    <row r="35" spans="1:108" s="5" customFormat="1" ht="30" customHeight="1">
      <c r="A35" s="11" t="s">
        <v>125</v>
      </c>
      <c r="B35" s="12"/>
      <c r="C35" s="12"/>
      <c r="D35" s="12"/>
      <c r="E35" s="12"/>
      <c r="F35" s="12"/>
      <c r="G35" s="12"/>
      <c r="H35" s="12"/>
      <c r="I35" s="13"/>
      <c r="J35" s="9"/>
      <c r="K35" s="14" t="s">
        <v>127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0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163.31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21"/>
      <c r="CE35" s="22"/>
      <c r="CF35" s="22"/>
      <c r="CG35" s="22"/>
      <c r="CH35" s="22"/>
      <c r="CI35" s="22"/>
      <c r="CJ35" s="22"/>
      <c r="CK35" s="22"/>
      <c r="CL35" s="22"/>
      <c r="CM35" s="23"/>
      <c r="CN35" s="24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6"/>
    </row>
    <row r="36" spans="1:108" s="5" customFormat="1" ht="30" customHeight="1">
      <c r="A36" s="11" t="s">
        <v>126</v>
      </c>
      <c r="B36" s="12"/>
      <c r="C36" s="12"/>
      <c r="D36" s="12"/>
      <c r="E36" s="12"/>
      <c r="F36" s="12"/>
      <c r="G36" s="12"/>
      <c r="H36" s="12"/>
      <c r="I36" s="13"/>
      <c r="J36" s="9"/>
      <c r="K36" s="14" t="s">
        <v>128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0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975.72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21"/>
      <c r="CE36" s="22"/>
      <c r="CF36" s="22"/>
      <c r="CG36" s="22"/>
      <c r="CH36" s="22"/>
      <c r="CI36" s="22"/>
      <c r="CJ36" s="22"/>
      <c r="CK36" s="22"/>
      <c r="CL36" s="22"/>
      <c r="CM36" s="23"/>
      <c r="CN36" s="24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6"/>
    </row>
    <row r="37" spans="1:108" s="5" customFormat="1" ht="30" customHeight="1">
      <c r="A37" s="11" t="s">
        <v>130</v>
      </c>
      <c r="B37" s="12"/>
      <c r="C37" s="12"/>
      <c r="D37" s="12"/>
      <c r="E37" s="12"/>
      <c r="F37" s="12"/>
      <c r="G37" s="12"/>
      <c r="H37" s="12"/>
      <c r="I37" s="13"/>
      <c r="J37" s="9"/>
      <c r="K37" s="14" t="s">
        <v>129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0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1.71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21"/>
      <c r="CE37" s="22"/>
      <c r="CF37" s="22"/>
      <c r="CG37" s="22"/>
      <c r="CH37" s="22"/>
      <c r="CI37" s="22"/>
      <c r="CJ37" s="22"/>
      <c r="CK37" s="22"/>
      <c r="CL37" s="22"/>
      <c r="CM37" s="23"/>
      <c r="CN37" s="24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6"/>
    </row>
    <row r="38" spans="1:108" s="5" customFormat="1" ht="30" customHeight="1">
      <c r="A38" s="11" t="s">
        <v>132</v>
      </c>
      <c r="B38" s="12"/>
      <c r="C38" s="12"/>
      <c r="D38" s="12"/>
      <c r="E38" s="12"/>
      <c r="F38" s="12"/>
      <c r="G38" s="12"/>
      <c r="H38" s="12"/>
      <c r="I38" s="13"/>
      <c r="J38" s="9"/>
      <c r="K38" s="14" t="s">
        <v>157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0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3143.63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21"/>
      <c r="CE38" s="22"/>
      <c r="CF38" s="22"/>
      <c r="CG38" s="22"/>
      <c r="CH38" s="22"/>
      <c r="CI38" s="22"/>
      <c r="CJ38" s="22"/>
      <c r="CK38" s="22"/>
      <c r="CL38" s="22"/>
      <c r="CM38" s="23"/>
      <c r="CN38" s="24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6"/>
    </row>
    <row r="39" spans="1:108" s="5" customFormat="1" ht="30" customHeight="1">
      <c r="A39" s="11" t="s">
        <v>156</v>
      </c>
      <c r="B39" s="12"/>
      <c r="C39" s="12"/>
      <c r="D39" s="12"/>
      <c r="E39" s="12"/>
      <c r="F39" s="12"/>
      <c r="G39" s="12"/>
      <c r="H39" s="12"/>
      <c r="I39" s="13"/>
      <c r="J39" s="9"/>
      <c r="K39" s="14" t="s">
        <v>159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0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76.83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21"/>
      <c r="CE39" s="22"/>
      <c r="CF39" s="22"/>
      <c r="CG39" s="22"/>
      <c r="CH39" s="22"/>
      <c r="CI39" s="22"/>
      <c r="CJ39" s="22"/>
      <c r="CK39" s="22"/>
      <c r="CL39" s="22"/>
      <c r="CM39" s="23"/>
      <c r="CN39" s="24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6"/>
    </row>
    <row r="40" spans="1:108" s="5" customFormat="1" ht="30" customHeight="1">
      <c r="A40" s="11" t="s">
        <v>158</v>
      </c>
      <c r="B40" s="12"/>
      <c r="C40" s="12"/>
      <c r="D40" s="12"/>
      <c r="E40" s="12"/>
      <c r="F40" s="12"/>
      <c r="G40" s="12"/>
      <c r="H40" s="12"/>
      <c r="I40" s="13"/>
      <c r="J40" s="9"/>
      <c r="K40" s="14" t="s">
        <v>131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0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385.79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21"/>
      <c r="CE40" s="22"/>
      <c r="CF40" s="22"/>
      <c r="CG40" s="22"/>
      <c r="CH40" s="22"/>
      <c r="CI40" s="22"/>
      <c r="CJ40" s="22"/>
      <c r="CK40" s="22"/>
      <c r="CL40" s="22"/>
      <c r="CM40" s="23"/>
      <c r="CN40" s="24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s="5" customFormat="1" ht="45" customHeight="1">
      <c r="A41" s="11" t="s">
        <v>98</v>
      </c>
      <c r="B41" s="12"/>
      <c r="C41" s="12"/>
      <c r="D41" s="12"/>
      <c r="E41" s="12"/>
      <c r="F41" s="12"/>
      <c r="G41" s="12"/>
      <c r="H41" s="12"/>
      <c r="I41" s="13"/>
      <c r="J41" s="9"/>
      <c r="K41" s="14" t="s">
        <v>99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0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21"/>
      <c r="CE41" s="22"/>
      <c r="CF41" s="22"/>
      <c r="CG41" s="22"/>
      <c r="CH41" s="22"/>
      <c r="CI41" s="22"/>
      <c r="CJ41" s="22"/>
      <c r="CK41" s="22"/>
      <c r="CL41" s="22"/>
      <c r="CM41" s="23"/>
      <c r="CN41" s="24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6"/>
    </row>
    <row r="42" spans="1:108" s="5" customFormat="1" ht="30" customHeight="1">
      <c r="A42" s="11" t="s">
        <v>100</v>
      </c>
      <c r="B42" s="12"/>
      <c r="C42" s="12"/>
      <c r="D42" s="12"/>
      <c r="E42" s="12"/>
      <c r="F42" s="12"/>
      <c r="G42" s="12"/>
      <c r="H42" s="12"/>
      <c r="I42" s="13"/>
      <c r="J42" s="9"/>
      <c r="K42" s="14" t="s">
        <v>101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0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/>
      <c r="BU42" s="19"/>
      <c r="BV42" s="19"/>
      <c r="BW42" s="19"/>
      <c r="BX42" s="19"/>
      <c r="BY42" s="19"/>
      <c r="BZ42" s="19"/>
      <c r="CA42" s="19"/>
      <c r="CB42" s="19"/>
      <c r="CC42" s="20"/>
      <c r="CD42" s="21"/>
      <c r="CE42" s="22"/>
      <c r="CF42" s="22"/>
      <c r="CG42" s="22"/>
      <c r="CH42" s="22"/>
      <c r="CI42" s="22"/>
      <c r="CJ42" s="22"/>
      <c r="CK42" s="22"/>
      <c r="CL42" s="22"/>
      <c r="CM42" s="23"/>
      <c r="CN42" s="24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6"/>
    </row>
    <row r="43" spans="1:108" s="5" customFormat="1" ht="30" customHeight="1">
      <c r="A43" s="11" t="s">
        <v>46</v>
      </c>
      <c r="B43" s="12"/>
      <c r="C43" s="12"/>
      <c r="D43" s="12"/>
      <c r="E43" s="12"/>
      <c r="F43" s="12"/>
      <c r="G43" s="12"/>
      <c r="H43" s="12"/>
      <c r="I43" s="13"/>
      <c r="J43" s="9"/>
      <c r="K43" s="14" t="s">
        <v>47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0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59">
        <f>BT46+BT47+BT49+BT51+BT52+BT44+BT50+BT48+BT56</f>
        <v>11998.100000000002</v>
      </c>
      <c r="BU43" s="60"/>
      <c r="BV43" s="60"/>
      <c r="BW43" s="60"/>
      <c r="BX43" s="60"/>
      <c r="BY43" s="60"/>
      <c r="BZ43" s="60"/>
      <c r="CA43" s="60"/>
      <c r="CB43" s="60"/>
      <c r="CC43" s="61"/>
      <c r="CD43" s="21"/>
      <c r="CE43" s="22"/>
      <c r="CF43" s="22"/>
      <c r="CG43" s="22"/>
      <c r="CH43" s="22"/>
      <c r="CI43" s="22"/>
      <c r="CJ43" s="22"/>
      <c r="CK43" s="22"/>
      <c r="CL43" s="22"/>
      <c r="CM43" s="23"/>
      <c r="CN43" s="24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6"/>
    </row>
    <row r="44" spans="1:108" s="5" customFormat="1" ht="15" customHeight="1">
      <c r="A44" s="11" t="s">
        <v>48</v>
      </c>
      <c r="B44" s="12"/>
      <c r="C44" s="12"/>
      <c r="D44" s="12"/>
      <c r="E44" s="12"/>
      <c r="F44" s="12"/>
      <c r="G44" s="12"/>
      <c r="H44" s="12"/>
      <c r="I44" s="13"/>
      <c r="J44" s="9"/>
      <c r="K44" s="14" t="s">
        <v>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0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60.29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21"/>
      <c r="CE44" s="22"/>
      <c r="CF44" s="22"/>
      <c r="CG44" s="22"/>
      <c r="CH44" s="22"/>
      <c r="CI44" s="22"/>
      <c r="CJ44" s="22"/>
      <c r="CK44" s="22"/>
      <c r="CL44" s="22"/>
      <c r="CM44" s="23"/>
      <c r="CN44" s="24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6"/>
    </row>
    <row r="45" spans="1:108" s="5" customFormat="1" ht="45" customHeight="1">
      <c r="A45" s="11" t="s">
        <v>50</v>
      </c>
      <c r="B45" s="12"/>
      <c r="C45" s="12"/>
      <c r="D45" s="12"/>
      <c r="E45" s="12"/>
      <c r="F45" s="12"/>
      <c r="G45" s="12"/>
      <c r="H45" s="12"/>
      <c r="I45" s="13"/>
      <c r="J45" s="9"/>
      <c r="K45" s="14" t="s">
        <v>51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0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24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6"/>
    </row>
    <row r="46" spans="1:108" s="5" customFormat="1" ht="15" customHeight="1">
      <c r="A46" s="11" t="s">
        <v>52</v>
      </c>
      <c r="B46" s="12"/>
      <c r="C46" s="12"/>
      <c r="D46" s="12"/>
      <c r="E46" s="12"/>
      <c r="F46" s="12"/>
      <c r="G46" s="12"/>
      <c r="H46" s="12"/>
      <c r="I46" s="13"/>
      <c r="J46" s="9"/>
      <c r="K46" s="14" t="s">
        <v>163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0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5181.84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21"/>
      <c r="CE46" s="22"/>
      <c r="CF46" s="22"/>
      <c r="CG46" s="22"/>
      <c r="CH46" s="22"/>
      <c r="CI46" s="22"/>
      <c r="CJ46" s="22"/>
      <c r="CK46" s="22"/>
      <c r="CL46" s="22"/>
      <c r="CM46" s="23"/>
      <c r="CN46" s="24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6"/>
    </row>
    <row r="47" spans="1:108" s="5" customFormat="1" ht="15" customHeight="1">
      <c r="A47" s="11" t="s">
        <v>53</v>
      </c>
      <c r="B47" s="12"/>
      <c r="C47" s="12"/>
      <c r="D47" s="12"/>
      <c r="E47" s="12"/>
      <c r="F47" s="12"/>
      <c r="G47" s="12"/>
      <c r="H47" s="12"/>
      <c r="I47" s="13"/>
      <c r="J47" s="9"/>
      <c r="K47" s="14" t="s">
        <v>21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0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4261.54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21"/>
      <c r="CE47" s="22"/>
      <c r="CF47" s="22"/>
      <c r="CG47" s="22"/>
      <c r="CH47" s="22"/>
      <c r="CI47" s="22"/>
      <c r="CJ47" s="22"/>
      <c r="CK47" s="22"/>
      <c r="CL47" s="22"/>
      <c r="CM47" s="23"/>
      <c r="CN47" s="24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6"/>
    </row>
    <row r="48" spans="1:108" s="5" customFormat="1" ht="45" customHeight="1">
      <c r="A48" s="11" t="s">
        <v>54</v>
      </c>
      <c r="B48" s="12"/>
      <c r="C48" s="12"/>
      <c r="D48" s="12"/>
      <c r="E48" s="12"/>
      <c r="F48" s="12"/>
      <c r="G48" s="12"/>
      <c r="H48" s="12"/>
      <c r="I48" s="13"/>
      <c r="J48" s="9"/>
      <c r="K48" s="14" t="s">
        <v>102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0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21"/>
      <c r="CE48" s="22"/>
      <c r="CF48" s="22"/>
      <c r="CG48" s="22"/>
      <c r="CH48" s="22"/>
      <c r="CI48" s="22"/>
      <c r="CJ48" s="22"/>
      <c r="CK48" s="22"/>
      <c r="CL48" s="22"/>
      <c r="CM48" s="23"/>
      <c r="CN48" s="24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6"/>
    </row>
    <row r="49" spans="1:108" s="5" customFormat="1" ht="15" customHeight="1">
      <c r="A49" s="11" t="s">
        <v>55</v>
      </c>
      <c r="B49" s="12"/>
      <c r="C49" s="12"/>
      <c r="D49" s="12"/>
      <c r="E49" s="12"/>
      <c r="F49" s="12"/>
      <c r="G49" s="12"/>
      <c r="H49" s="12"/>
      <c r="I49" s="13"/>
      <c r="J49" s="9"/>
      <c r="K49" s="14" t="s">
        <v>103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0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2132.88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21"/>
      <c r="CE49" s="22"/>
      <c r="CF49" s="22"/>
      <c r="CG49" s="22"/>
      <c r="CH49" s="22"/>
      <c r="CI49" s="22"/>
      <c r="CJ49" s="22"/>
      <c r="CK49" s="22"/>
      <c r="CL49" s="22"/>
      <c r="CM49" s="23"/>
      <c r="CN49" s="24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6"/>
    </row>
    <row r="50" spans="1:108" s="5" customFormat="1" ht="15" customHeight="1">
      <c r="A50" s="11" t="s">
        <v>56</v>
      </c>
      <c r="B50" s="12"/>
      <c r="C50" s="12"/>
      <c r="D50" s="12"/>
      <c r="E50" s="12"/>
      <c r="F50" s="12"/>
      <c r="G50" s="12"/>
      <c r="H50" s="12"/>
      <c r="I50" s="13"/>
      <c r="J50" s="9"/>
      <c r="K50" s="14" t="s">
        <v>104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0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>
        <v>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21"/>
      <c r="CE50" s="22"/>
      <c r="CF50" s="22"/>
      <c r="CG50" s="22"/>
      <c r="CH50" s="22"/>
      <c r="CI50" s="22"/>
      <c r="CJ50" s="22"/>
      <c r="CK50" s="22"/>
      <c r="CL50" s="22"/>
      <c r="CM50" s="23"/>
      <c r="CN50" s="24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6"/>
    </row>
    <row r="51" spans="1:108" s="5" customFormat="1" ht="15" customHeight="1">
      <c r="A51" s="11" t="s">
        <v>60</v>
      </c>
      <c r="B51" s="12"/>
      <c r="C51" s="12"/>
      <c r="D51" s="12"/>
      <c r="E51" s="12"/>
      <c r="F51" s="12"/>
      <c r="G51" s="12"/>
      <c r="H51" s="12"/>
      <c r="I51" s="13"/>
      <c r="J51" s="9"/>
      <c r="K51" s="14" t="s">
        <v>22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0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0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21"/>
      <c r="CE51" s="22"/>
      <c r="CF51" s="22"/>
      <c r="CG51" s="22"/>
      <c r="CH51" s="22"/>
      <c r="CI51" s="22"/>
      <c r="CJ51" s="22"/>
      <c r="CK51" s="22"/>
      <c r="CL51" s="22"/>
      <c r="CM51" s="23"/>
      <c r="CN51" s="24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6"/>
    </row>
    <row r="52" spans="1:108" s="5" customFormat="1" ht="15" customHeight="1">
      <c r="A52" s="11" t="s">
        <v>105</v>
      </c>
      <c r="B52" s="12"/>
      <c r="C52" s="12"/>
      <c r="D52" s="12"/>
      <c r="E52" s="12"/>
      <c r="F52" s="12"/>
      <c r="G52" s="12"/>
      <c r="H52" s="12"/>
      <c r="I52" s="13"/>
      <c r="J52" s="9"/>
      <c r="K52" s="14" t="s">
        <v>23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0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v>361.55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21"/>
      <c r="CE52" s="22"/>
      <c r="CF52" s="22"/>
      <c r="CG52" s="22"/>
      <c r="CH52" s="22"/>
      <c r="CI52" s="22"/>
      <c r="CJ52" s="22"/>
      <c r="CK52" s="22"/>
      <c r="CL52" s="22"/>
      <c r="CM52" s="23"/>
      <c r="CN52" s="24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6"/>
    </row>
    <row r="53" spans="1:108" s="5" customFormat="1" ht="72.75" customHeight="1">
      <c r="A53" s="11" t="s">
        <v>106</v>
      </c>
      <c r="B53" s="12"/>
      <c r="C53" s="12"/>
      <c r="D53" s="12"/>
      <c r="E53" s="12"/>
      <c r="F53" s="12"/>
      <c r="G53" s="12"/>
      <c r="H53" s="12"/>
      <c r="I53" s="13"/>
      <c r="J53" s="9"/>
      <c r="K53" s="14" t="s">
        <v>57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0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 t="s">
        <v>33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21"/>
      <c r="CE53" s="22"/>
      <c r="CF53" s="22"/>
      <c r="CG53" s="22"/>
      <c r="CH53" s="22"/>
      <c r="CI53" s="22"/>
      <c r="CJ53" s="22"/>
      <c r="CK53" s="22"/>
      <c r="CL53" s="22"/>
      <c r="CM53" s="23"/>
      <c r="CN53" s="24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6"/>
    </row>
    <row r="54" spans="1:108" s="5" customFormat="1" ht="30" customHeight="1">
      <c r="A54" s="11" t="s">
        <v>107</v>
      </c>
      <c r="B54" s="12"/>
      <c r="C54" s="12"/>
      <c r="D54" s="12"/>
      <c r="E54" s="12"/>
      <c r="F54" s="12"/>
      <c r="G54" s="12"/>
      <c r="H54" s="12"/>
      <c r="I54" s="13"/>
      <c r="J54" s="9"/>
      <c r="K54" s="14" t="s">
        <v>58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0"/>
      <c r="BI54" s="15" t="s">
        <v>59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29" t="s">
        <v>33</v>
      </c>
      <c r="BU54" s="30"/>
      <c r="BV54" s="30"/>
      <c r="BW54" s="30"/>
      <c r="BX54" s="30"/>
      <c r="BY54" s="30"/>
      <c r="BZ54" s="30"/>
      <c r="CA54" s="30"/>
      <c r="CB54" s="30"/>
      <c r="CC54" s="31"/>
      <c r="CD54" s="21"/>
      <c r="CE54" s="22"/>
      <c r="CF54" s="22"/>
      <c r="CG54" s="22"/>
      <c r="CH54" s="22"/>
      <c r="CI54" s="22"/>
      <c r="CJ54" s="22"/>
      <c r="CK54" s="22"/>
      <c r="CL54" s="22"/>
      <c r="CM54" s="23"/>
      <c r="CN54" s="24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6"/>
    </row>
    <row r="55" spans="1:108" s="5" customFormat="1" ht="111.75" customHeight="1">
      <c r="A55" s="11" t="s">
        <v>108</v>
      </c>
      <c r="B55" s="12"/>
      <c r="C55" s="12"/>
      <c r="D55" s="12"/>
      <c r="E55" s="12"/>
      <c r="F55" s="12"/>
      <c r="G55" s="12"/>
      <c r="H55" s="12"/>
      <c r="I55" s="13"/>
      <c r="J55" s="9"/>
      <c r="K55" s="14" t="s">
        <v>61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0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 t="s">
        <v>33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21"/>
      <c r="CE55" s="22"/>
      <c r="CF55" s="22"/>
      <c r="CG55" s="22"/>
      <c r="CH55" s="22"/>
      <c r="CI55" s="22"/>
      <c r="CJ55" s="22"/>
      <c r="CK55" s="22"/>
      <c r="CL55" s="22"/>
      <c r="CM55" s="23"/>
      <c r="CN55" s="24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6"/>
    </row>
    <row r="56" spans="1:108" s="5" customFormat="1" ht="30" customHeight="1">
      <c r="A56" s="11" t="s">
        <v>109</v>
      </c>
      <c r="B56" s="12"/>
      <c r="C56" s="12"/>
      <c r="D56" s="12"/>
      <c r="E56" s="12"/>
      <c r="F56" s="12"/>
      <c r="G56" s="12"/>
      <c r="H56" s="12"/>
      <c r="I56" s="13"/>
      <c r="J56" s="9"/>
      <c r="K56" s="14" t="s">
        <v>162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0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/>
      <c r="BU56" s="19"/>
      <c r="BV56" s="19"/>
      <c r="BW56" s="19"/>
      <c r="BX56" s="19"/>
      <c r="BY56" s="19"/>
      <c r="BZ56" s="19"/>
      <c r="CA56" s="19"/>
      <c r="CB56" s="19"/>
      <c r="CC56" s="20"/>
      <c r="CD56" s="21"/>
      <c r="CE56" s="22"/>
      <c r="CF56" s="22"/>
      <c r="CG56" s="22"/>
      <c r="CH56" s="22"/>
      <c r="CI56" s="22"/>
      <c r="CJ56" s="22"/>
      <c r="CK56" s="22"/>
      <c r="CL56" s="22"/>
      <c r="CM56" s="23"/>
      <c r="CN56" s="24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6"/>
    </row>
    <row r="57" spans="1:108" s="5" customFormat="1" ht="45" customHeight="1">
      <c r="A57" s="11" t="s">
        <v>15</v>
      </c>
      <c r="B57" s="12"/>
      <c r="C57" s="12"/>
      <c r="D57" s="12"/>
      <c r="E57" s="12"/>
      <c r="F57" s="12"/>
      <c r="G57" s="12"/>
      <c r="H57" s="12"/>
      <c r="I57" s="13"/>
      <c r="J57" s="9"/>
      <c r="K57" s="14" t="s">
        <v>24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0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f>40389.3-BT19-BT43</f>
        <v>-3153.59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29"/>
      <c r="CE57" s="30"/>
      <c r="CF57" s="30"/>
      <c r="CG57" s="30"/>
      <c r="CH57" s="30"/>
      <c r="CI57" s="30"/>
      <c r="CJ57" s="30"/>
      <c r="CK57" s="30"/>
      <c r="CL57" s="30"/>
      <c r="CM57" s="31"/>
      <c r="CN57" s="24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6"/>
    </row>
    <row r="58" spans="1:108" s="5" customFormat="1" ht="30" customHeight="1">
      <c r="A58" s="11" t="s">
        <v>16</v>
      </c>
      <c r="B58" s="12"/>
      <c r="C58" s="12"/>
      <c r="D58" s="12"/>
      <c r="E58" s="12"/>
      <c r="F58" s="12"/>
      <c r="G58" s="12"/>
      <c r="H58" s="12"/>
      <c r="I58" s="13"/>
      <c r="J58" s="9"/>
      <c r="K58" s="14" t="s">
        <v>164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0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>
        <f>BT22+BT26+BT38</f>
        <v>3143.63</v>
      </c>
      <c r="BU58" s="30"/>
      <c r="BV58" s="30"/>
      <c r="BW58" s="30"/>
      <c r="BX58" s="30"/>
      <c r="BY58" s="30"/>
      <c r="BZ58" s="30"/>
      <c r="CA58" s="30"/>
      <c r="CB58" s="30"/>
      <c r="CC58" s="31"/>
      <c r="CD58" s="29"/>
      <c r="CE58" s="30"/>
      <c r="CF58" s="30"/>
      <c r="CG58" s="30"/>
      <c r="CH58" s="30"/>
      <c r="CI58" s="30"/>
      <c r="CJ58" s="30"/>
      <c r="CK58" s="30"/>
      <c r="CL58" s="30"/>
      <c r="CM58" s="31"/>
      <c r="CN58" s="24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6"/>
    </row>
    <row r="59" spans="1:108" s="5" customFormat="1" ht="45" customHeight="1">
      <c r="A59" s="11" t="s">
        <v>17</v>
      </c>
      <c r="B59" s="12"/>
      <c r="C59" s="12"/>
      <c r="D59" s="12"/>
      <c r="E59" s="12"/>
      <c r="F59" s="12"/>
      <c r="G59" s="12"/>
      <c r="H59" s="12"/>
      <c r="I59" s="13"/>
      <c r="J59" s="9"/>
      <c r="K59" s="14" t="s">
        <v>62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0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f>15801.69</f>
        <v>15801.69</v>
      </c>
      <c r="BU59" s="30"/>
      <c r="BV59" s="30"/>
      <c r="BW59" s="30"/>
      <c r="BX59" s="30"/>
      <c r="BY59" s="30"/>
      <c r="BZ59" s="30"/>
      <c r="CA59" s="30"/>
      <c r="CB59" s="30"/>
      <c r="CC59" s="31"/>
      <c r="CD59" s="29"/>
      <c r="CE59" s="30"/>
      <c r="CF59" s="30"/>
      <c r="CG59" s="30"/>
      <c r="CH59" s="30"/>
      <c r="CI59" s="30"/>
      <c r="CJ59" s="30"/>
      <c r="CK59" s="30"/>
      <c r="CL59" s="30"/>
      <c r="CM59" s="31"/>
      <c r="CN59" s="24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6"/>
    </row>
    <row r="60" spans="1:108" s="5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9"/>
      <c r="K60" s="14" t="s">
        <v>110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0"/>
      <c r="BI60" s="15" t="s">
        <v>63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29">
        <v>4026.6</v>
      </c>
      <c r="BU60" s="30"/>
      <c r="BV60" s="30"/>
      <c r="BW60" s="30"/>
      <c r="BX60" s="30"/>
      <c r="BY60" s="30"/>
      <c r="BZ60" s="30"/>
      <c r="CA60" s="30"/>
      <c r="CB60" s="30"/>
      <c r="CC60" s="31"/>
      <c r="CD60" s="29"/>
      <c r="CE60" s="30"/>
      <c r="CF60" s="30"/>
      <c r="CG60" s="30"/>
      <c r="CH60" s="30"/>
      <c r="CI60" s="30"/>
      <c r="CJ60" s="30"/>
      <c r="CK60" s="30"/>
      <c r="CL60" s="30"/>
      <c r="CM60" s="31"/>
      <c r="CN60" s="24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6"/>
    </row>
    <row r="61" spans="1:108" s="5" customFormat="1" ht="64.5" customHeight="1">
      <c r="A61" s="11" t="s">
        <v>46</v>
      </c>
      <c r="B61" s="12"/>
      <c r="C61" s="12"/>
      <c r="D61" s="12"/>
      <c r="E61" s="12"/>
      <c r="F61" s="12"/>
      <c r="G61" s="12"/>
      <c r="H61" s="12"/>
      <c r="I61" s="13"/>
      <c r="J61" s="9"/>
      <c r="K61" s="14" t="s">
        <v>111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0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29">
        <f>BT59/BT60</f>
        <v>3.9243257338697664</v>
      </c>
      <c r="BU61" s="30"/>
      <c r="BV61" s="30"/>
      <c r="BW61" s="30"/>
      <c r="BX61" s="30"/>
      <c r="BY61" s="30"/>
      <c r="BZ61" s="30"/>
      <c r="CA61" s="30"/>
      <c r="CB61" s="30"/>
      <c r="CC61" s="31"/>
      <c r="CD61" s="29"/>
      <c r="CE61" s="30"/>
      <c r="CF61" s="30"/>
      <c r="CG61" s="30"/>
      <c r="CH61" s="30"/>
      <c r="CI61" s="30"/>
      <c r="CJ61" s="30"/>
      <c r="CK61" s="30"/>
      <c r="CL61" s="30"/>
      <c r="CM61" s="31"/>
      <c r="CN61" s="24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6"/>
    </row>
    <row r="62" spans="1:108" s="5" customFormat="1" ht="57" customHeight="1">
      <c r="A62" s="11" t="s">
        <v>25</v>
      </c>
      <c r="B62" s="12"/>
      <c r="C62" s="12"/>
      <c r="D62" s="12"/>
      <c r="E62" s="12"/>
      <c r="F62" s="12"/>
      <c r="G62" s="12"/>
      <c r="H62" s="12"/>
      <c r="I62" s="13"/>
      <c r="J62" s="9"/>
      <c r="K62" s="14" t="s">
        <v>65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0"/>
      <c r="BI62" s="15" t="s">
        <v>37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29" t="s">
        <v>37</v>
      </c>
      <c r="BU62" s="30"/>
      <c r="BV62" s="30"/>
      <c r="BW62" s="30"/>
      <c r="BX62" s="30"/>
      <c r="BY62" s="30"/>
      <c r="BZ62" s="30"/>
      <c r="CA62" s="30"/>
      <c r="CB62" s="30"/>
      <c r="CC62" s="31"/>
      <c r="CD62" s="29" t="s">
        <v>37</v>
      </c>
      <c r="CE62" s="30"/>
      <c r="CF62" s="30"/>
      <c r="CG62" s="30"/>
      <c r="CH62" s="30"/>
      <c r="CI62" s="30"/>
      <c r="CJ62" s="30"/>
      <c r="CK62" s="30"/>
      <c r="CL62" s="30"/>
      <c r="CM62" s="31"/>
      <c r="CN62" s="67" t="s">
        <v>37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9"/>
    </row>
    <row r="63" spans="1:108" s="5" customFormat="1" ht="30" customHeight="1">
      <c r="A63" s="11" t="s">
        <v>6</v>
      </c>
      <c r="B63" s="12"/>
      <c r="C63" s="12"/>
      <c r="D63" s="12"/>
      <c r="E63" s="12"/>
      <c r="F63" s="12"/>
      <c r="G63" s="12"/>
      <c r="H63" s="12"/>
      <c r="I63" s="13"/>
      <c r="J63" s="9"/>
      <c r="K63" s="14" t="s">
        <v>66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0"/>
      <c r="BI63" s="15" t="s">
        <v>67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29">
        <v>352</v>
      </c>
      <c r="BU63" s="30"/>
      <c r="BV63" s="30"/>
      <c r="BW63" s="30"/>
      <c r="BX63" s="30"/>
      <c r="BY63" s="30"/>
      <c r="BZ63" s="30"/>
      <c r="CA63" s="30"/>
      <c r="CB63" s="30"/>
      <c r="CC63" s="31"/>
      <c r="CD63" s="29"/>
      <c r="CE63" s="30"/>
      <c r="CF63" s="30"/>
      <c r="CG63" s="30"/>
      <c r="CH63" s="30"/>
      <c r="CI63" s="30"/>
      <c r="CJ63" s="30"/>
      <c r="CK63" s="30"/>
      <c r="CL63" s="30"/>
      <c r="CM63" s="31"/>
      <c r="CN63" s="24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6"/>
    </row>
    <row r="64" spans="1:108" s="5" customFormat="1" ht="27.75" customHeight="1">
      <c r="A64" s="11" t="s">
        <v>68</v>
      </c>
      <c r="B64" s="12"/>
      <c r="C64" s="12"/>
      <c r="D64" s="12"/>
      <c r="E64" s="12"/>
      <c r="F64" s="12"/>
      <c r="G64" s="12"/>
      <c r="H64" s="12"/>
      <c r="I64" s="13"/>
      <c r="J64" s="9"/>
      <c r="K64" s="14" t="s">
        <v>154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0"/>
      <c r="BI64" s="15" t="s">
        <v>69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70">
        <v>125.41</v>
      </c>
      <c r="BU64" s="71"/>
      <c r="BV64" s="71"/>
      <c r="BW64" s="71"/>
      <c r="BX64" s="71"/>
      <c r="BY64" s="71"/>
      <c r="BZ64" s="71"/>
      <c r="CA64" s="71"/>
      <c r="CB64" s="71"/>
      <c r="CC64" s="72"/>
      <c r="CD64" s="29"/>
      <c r="CE64" s="30"/>
      <c r="CF64" s="30"/>
      <c r="CG64" s="30"/>
      <c r="CH64" s="30"/>
      <c r="CI64" s="30"/>
      <c r="CJ64" s="30"/>
      <c r="CK64" s="30"/>
      <c r="CL64" s="30"/>
      <c r="CM64" s="31"/>
      <c r="CN64" s="24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6"/>
    </row>
    <row r="65" spans="1:108" s="5" customFormat="1" ht="30" customHeight="1">
      <c r="A65" s="11" t="s">
        <v>150</v>
      </c>
      <c r="B65" s="12"/>
      <c r="C65" s="12"/>
      <c r="D65" s="12"/>
      <c r="E65" s="12"/>
      <c r="F65" s="12"/>
      <c r="G65" s="12"/>
      <c r="H65" s="12"/>
      <c r="I65" s="13"/>
      <c r="J65" s="9"/>
      <c r="K65" s="14" t="s">
        <v>152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0"/>
      <c r="BI65" s="15" t="s">
        <v>69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29">
        <v>6.2</v>
      </c>
      <c r="BU65" s="30"/>
      <c r="BV65" s="30"/>
      <c r="BW65" s="30"/>
      <c r="BX65" s="30"/>
      <c r="BY65" s="30"/>
      <c r="BZ65" s="30"/>
      <c r="CA65" s="30"/>
      <c r="CB65" s="30"/>
      <c r="CC65" s="31"/>
      <c r="CD65" s="29"/>
      <c r="CE65" s="30"/>
      <c r="CF65" s="30"/>
      <c r="CG65" s="30"/>
      <c r="CH65" s="30"/>
      <c r="CI65" s="30"/>
      <c r="CJ65" s="30"/>
      <c r="CK65" s="30"/>
      <c r="CL65" s="30"/>
      <c r="CM65" s="31"/>
      <c r="CN65" s="24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6"/>
    </row>
    <row r="66" spans="1:108" s="5" customFormat="1" ht="30" customHeight="1">
      <c r="A66" s="11" t="s">
        <v>151</v>
      </c>
      <c r="B66" s="12"/>
      <c r="C66" s="12"/>
      <c r="D66" s="12"/>
      <c r="E66" s="12"/>
      <c r="F66" s="12"/>
      <c r="G66" s="12"/>
      <c r="H66" s="12"/>
      <c r="I66" s="13"/>
      <c r="J66" s="9"/>
      <c r="K66" s="14" t="s">
        <v>153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0"/>
      <c r="BI66" s="15" t="s">
        <v>69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32">
        <f>BT64-BT65</f>
        <v>119.21</v>
      </c>
      <c r="BU66" s="30"/>
      <c r="BV66" s="30"/>
      <c r="BW66" s="30"/>
      <c r="BX66" s="30"/>
      <c r="BY66" s="30"/>
      <c r="BZ66" s="30"/>
      <c r="CA66" s="30"/>
      <c r="CB66" s="30"/>
      <c r="CC66" s="31"/>
      <c r="CD66" s="29"/>
      <c r="CE66" s="30"/>
      <c r="CF66" s="30"/>
      <c r="CG66" s="30"/>
      <c r="CH66" s="30"/>
      <c r="CI66" s="30"/>
      <c r="CJ66" s="30"/>
      <c r="CK66" s="30"/>
      <c r="CL66" s="30"/>
      <c r="CM66" s="31"/>
      <c r="CN66" s="24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6"/>
    </row>
    <row r="67" spans="1:108" s="5" customFormat="1" ht="30" customHeight="1">
      <c r="A67" s="11" t="s">
        <v>70</v>
      </c>
      <c r="B67" s="12"/>
      <c r="C67" s="12"/>
      <c r="D67" s="12"/>
      <c r="E67" s="12"/>
      <c r="F67" s="12"/>
      <c r="G67" s="12"/>
      <c r="H67" s="12"/>
      <c r="I67" s="13"/>
      <c r="J67" s="9"/>
      <c r="K67" s="14" t="s">
        <v>71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0"/>
      <c r="BI67" s="15" t="s">
        <v>72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70">
        <f>BT68+BT69+BT70</f>
        <v>390.8057</v>
      </c>
      <c r="BU67" s="71"/>
      <c r="BV67" s="71"/>
      <c r="BW67" s="71"/>
      <c r="BX67" s="71"/>
      <c r="BY67" s="71"/>
      <c r="BZ67" s="71"/>
      <c r="CA67" s="71"/>
      <c r="CB67" s="71"/>
      <c r="CC67" s="72"/>
      <c r="CD67" s="32"/>
      <c r="CE67" s="30"/>
      <c r="CF67" s="30"/>
      <c r="CG67" s="30"/>
      <c r="CH67" s="30"/>
      <c r="CI67" s="30"/>
      <c r="CJ67" s="30"/>
      <c r="CK67" s="30"/>
      <c r="CL67" s="30"/>
      <c r="CM67" s="31"/>
      <c r="CN67" s="73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6"/>
    </row>
    <row r="68" spans="1:108" s="5" customFormat="1" ht="41.25" customHeight="1">
      <c r="A68" s="11" t="s">
        <v>134</v>
      </c>
      <c r="B68" s="12"/>
      <c r="C68" s="12"/>
      <c r="D68" s="12"/>
      <c r="E68" s="12"/>
      <c r="F68" s="12"/>
      <c r="G68" s="12"/>
      <c r="H68" s="12"/>
      <c r="I68" s="13"/>
      <c r="J68" s="9"/>
      <c r="K68" s="14" t="s">
        <v>137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0"/>
      <c r="BI68" s="15" t="s">
        <v>72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32">
        <v>0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29"/>
      <c r="CE68" s="30"/>
      <c r="CF68" s="30"/>
      <c r="CG68" s="30"/>
      <c r="CH68" s="30"/>
      <c r="CI68" s="30"/>
      <c r="CJ68" s="30"/>
      <c r="CK68" s="30"/>
      <c r="CL68" s="30"/>
      <c r="CM68" s="31"/>
      <c r="CN68" s="24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6"/>
    </row>
    <row r="69" spans="1:108" s="5" customFormat="1" ht="43.5" customHeight="1">
      <c r="A69" s="11" t="s">
        <v>135</v>
      </c>
      <c r="B69" s="12"/>
      <c r="C69" s="12"/>
      <c r="D69" s="12"/>
      <c r="E69" s="12"/>
      <c r="F69" s="12"/>
      <c r="G69" s="12"/>
      <c r="H69" s="12"/>
      <c r="I69" s="13"/>
      <c r="J69" s="9"/>
      <c r="K69" s="14" t="s">
        <v>138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0"/>
      <c r="BI69" s="15" t="s">
        <v>72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32">
        <v>264.1379</v>
      </c>
      <c r="BU69" s="33"/>
      <c r="BV69" s="33"/>
      <c r="BW69" s="33"/>
      <c r="BX69" s="33"/>
      <c r="BY69" s="33"/>
      <c r="BZ69" s="33"/>
      <c r="CA69" s="33"/>
      <c r="CB69" s="33"/>
      <c r="CC69" s="34"/>
      <c r="CD69" s="29"/>
      <c r="CE69" s="30"/>
      <c r="CF69" s="30"/>
      <c r="CG69" s="30"/>
      <c r="CH69" s="30"/>
      <c r="CI69" s="30"/>
      <c r="CJ69" s="30"/>
      <c r="CK69" s="30"/>
      <c r="CL69" s="30"/>
      <c r="CM69" s="31"/>
      <c r="CN69" s="24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6"/>
    </row>
    <row r="70" spans="1:108" s="5" customFormat="1" ht="38.25" customHeight="1">
      <c r="A70" s="11" t="s">
        <v>136</v>
      </c>
      <c r="B70" s="12"/>
      <c r="C70" s="12"/>
      <c r="D70" s="12"/>
      <c r="E70" s="12"/>
      <c r="F70" s="12"/>
      <c r="G70" s="12"/>
      <c r="H70" s="12"/>
      <c r="I70" s="13"/>
      <c r="J70" s="9"/>
      <c r="K70" s="14" t="s">
        <v>139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0"/>
      <c r="BI70" s="15" t="s">
        <v>72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32">
        <v>126.6678</v>
      </c>
      <c r="BU70" s="33"/>
      <c r="BV70" s="33"/>
      <c r="BW70" s="33"/>
      <c r="BX70" s="33"/>
      <c r="BY70" s="33"/>
      <c r="BZ70" s="33"/>
      <c r="CA70" s="33"/>
      <c r="CB70" s="33"/>
      <c r="CC70" s="34"/>
      <c r="CD70" s="29"/>
      <c r="CE70" s="30"/>
      <c r="CF70" s="30"/>
      <c r="CG70" s="30"/>
      <c r="CH70" s="30"/>
      <c r="CI70" s="30"/>
      <c r="CJ70" s="30"/>
      <c r="CK70" s="30"/>
      <c r="CL70" s="30"/>
      <c r="CM70" s="31"/>
      <c r="CN70" s="24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6"/>
    </row>
    <row r="71" spans="1:108" s="5" customFormat="1" ht="30" customHeight="1">
      <c r="A71" s="11" t="s">
        <v>73</v>
      </c>
      <c r="B71" s="12"/>
      <c r="C71" s="12"/>
      <c r="D71" s="12"/>
      <c r="E71" s="12"/>
      <c r="F71" s="12"/>
      <c r="G71" s="12"/>
      <c r="H71" s="12"/>
      <c r="I71" s="13"/>
      <c r="J71" s="9"/>
      <c r="K71" s="14" t="s">
        <v>74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0"/>
      <c r="BI71" s="15" t="s">
        <v>72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70">
        <f>BT72+BT73</f>
        <v>2105.7</v>
      </c>
      <c r="BU71" s="71"/>
      <c r="BV71" s="71"/>
      <c r="BW71" s="71"/>
      <c r="BX71" s="71"/>
      <c r="BY71" s="71"/>
      <c r="BZ71" s="71"/>
      <c r="CA71" s="71"/>
      <c r="CB71" s="71"/>
      <c r="CC71" s="72"/>
      <c r="CD71" s="29"/>
      <c r="CE71" s="30"/>
      <c r="CF71" s="30"/>
      <c r="CG71" s="30"/>
      <c r="CH71" s="30"/>
      <c r="CI71" s="30"/>
      <c r="CJ71" s="30"/>
      <c r="CK71" s="30"/>
      <c r="CL71" s="30"/>
      <c r="CM71" s="31"/>
      <c r="CN71" s="24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6"/>
    </row>
    <row r="72" spans="1:108" s="5" customFormat="1" ht="30" customHeight="1">
      <c r="A72" s="11" t="s">
        <v>140</v>
      </c>
      <c r="B72" s="12"/>
      <c r="C72" s="12"/>
      <c r="D72" s="12"/>
      <c r="E72" s="12"/>
      <c r="F72" s="12"/>
      <c r="G72" s="12"/>
      <c r="H72" s="12"/>
      <c r="I72" s="13"/>
      <c r="J72" s="9"/>
      <c r="K72" s="14" t="s">
        <v>142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0"/>
      <c r="BI72" s="15" t="s">
        <v>72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29">
        <v>208.6</v>
      </c>
      <c r="BU72" s="30"/>
      <c r="BV72" s="30"/>
      <c r="BW72" s="30"/>
      <c r="BX72" s="30"/>
      <c r="BY72" s="30"/>
      <c r="BZ72" s="30"/>
      <c r="CA72" s="30"/>
      <c r="CB72" s="30"/>
      <c r="CC72" s="31"/>
      <c r="CD72" s="29"/>
      <c r="CE72" s="30"/>
      <c r="CF72" s="30"/>
      <c r="CG72" s="30"/>
      <c r="CH72" s="30"/>
      <c r="CI72" s="30"/>
      <c r="CJ72" s="30"/>
      <c r="CK72" s="30"/>
      <c r="CL72" s="30"/>
      <c r="CM72" s="31"/>
      <c r="CN72" s="24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6"/>
    </row>
    <row r="73" spans="1:108" s="5" customFormat="1" ht="30" customHeight="1">
      <c r="A73" s="11" t="s">
        <v>141</v>
      </c>
      <c r="B73" s="12"/>
      <c r="C73" s="12"/>
      <c r="D73" s="12"/>
      <c r="E73" s="12"/>
      <c r="F73" s="12"/>
      <c r="G73" s="12"/>
      <c r="H73" s="12"/>
      <c r="I73" s="13"/>
      <c r="J73" s="9"/>
      <c r="K73" s="14" t="s">
        <v>143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0"/>
      <c r="BI73" s="15" t="s">
        <v>72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29">
        <v>1897.1</v>
      </c>
      <c r="BU73" s="30"/>
      <c r="BV73" s="30"/>
      <c r="BW73" s="30"/>
      <c r="BX73" s="30"/>
      <c r="BY73" s="30"/>
      <c r="BZ73" s="30"/>
      <c r="CA73" s="30"/>
      <c r="CB73" s="30"/>
      <c r="CC73" s="31"/>
      <c r="CD73" s="29"/>
      <c r="CE73" s="30"/>
      <c r="CF73" s="30"/>
      <c r="CG73" s="30"/>
      <c r="CH73" s="30"/>
      <c r="CI73" s="30"/>
      <c r="CJ73" s="30"/>
      <c r="CK73" s="30"/>
      <c r="CL73" s="30"/>
      <c r="CM73" s="31"/>
      <c r="CN73" s="24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6"/>
    </row>
    <row r="74" spans="1:108" s="5" customFormat="1" ht="15" customHeight="1">
      <c r="A74" s="11" t="s">
        <v>75</v>
      </c>
      <c r="B74" s="12"/>
      <c r="C74" s="12"/>
      <c r="D74" s="12"/>
      <c r="E74" s="12"/>
      <c r="F74" s="12"/>
      <c r="G74" s="12"/>
      <c r="H74" s="12"/>
      <c r="I74" s="13"/>
      <c r="J74" s="9"/>
      <c r="K74" s="14" t="s">
        <v>76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0"/>
      <c r="BI74" s="15" t="s">
        <v>77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74">
        <f>BT75+BT76+BT77</f>
        <v>134.995</v>
      </c>
      <c r="BU74" s="75"/>
      <c r="BV74" s="75"/>
      <c r="BW74" s="75"/>
      <c r="BX74" s="75"/>
      <c r="BY74" s="75"/>
      <c r="BZ74" s="75"/>
      <c r="CA74" s="75"/>
      <c r="CB74" s="75"/>
      <c r="CC74" s="76"/>
      <c r="CD74" s="29"/>
      <c r="CE74" s="30"/>
      <c r="CF74" s="30"/>
      <c r="CG74" s="30"/>
      <c r="CH74" s="30"/>
      <c r="CI74" s="30"/>
      <c r="CJ74" s="30"/>
      <c r="CK74" s="30"/>
      <c r="CL74" s="30"/>
      <c r="CM74" s="31"/>
      <c r="CN74" s="24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6"/>
    </row>
    <row r="75" spans="1:108" s="5" customFormat="1" ht="30" customHeight="1">
      <c r="A75" s="11" t="s">
        <v>144</v>
      </c>
      <c r="B75" s="12"/>
      <c r="C75" s="12"/>
      <c r="D75" s="12"/>
      <c r="E75" s="12"/>
      <c r="F75" s="12"/>
      <c r="G75" s="12"/>
      <c r="H75" s="12"/>
      <c r="I75" s="13"/>
      <c r="J75" s="9"/>
      <c r="K75" s="14" t="s">
        <v>146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0"/>
      <c r="BI75" s="15" t="s">
        <v>77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29">
        <v>0</v>
      </c>
      <c r="BU75" s="30"/>
      <c r="BV75" s="30"/>
      <c r="BW75" s="30"/>
      <c r="BX75" s="30"/>
      <c r="BY75" s="30"/>
      <c r="BZ75" s="30"/>
      <c r="CA75" s="30"/>
      <c r="CB75" s="30"/>
      <c r="CC75" s="31"/>
      <c r="CD75" s="29"/>
      <c r="CE75" s="30"/>
      <c r="CF75" s="30"/>
      <c r="CG75" s="30"/>
      <c r="CH75" s="30"/>
      <c r="CI75" s="30"/>
      <c r="CJ75" s="30"/>
      <c r="CK75" s="30"/>
      <c r="CL75" s="30"/>
      <c r="CM75" s="31"/>
      <c r="CN75" s="24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6"/>
    </row>
    <row r="76" spans="1:108" s="5" customFormat="1" ht="30" customHeight="1">
      <c r="A76" s="11" t="s">
        <v>145</v>
      </c>
      <c r="B76" s="12"/>
      <c r="C76" s="12"/>
      <c r="D76" s="12"/>
      <c r="E76" s="12"/>
      <c r="F76" s="12"/>
      <c r="G76" s="12"/>
      <c r="H76" s="12"/>
      <c r="I76" s="13"/>
      <c r="J76" s="9"/>
      <c r="K76" s="14" t="s">
        <v>148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0"/>
      <c r="BI76" s="15" t="s">
        <v>77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29">
        <f>71.315+13.214</f>
        <v>84.529</v>
      </c>
      <c r="BU76" s="30"/>
      <c r="BV76" s="30"/>
      <c r="BW76" s="30"/>
      <c r="BX76" s="30"/>
      <c r="BY76" s="30"/>
      <c r="BZ76" s="30"/>
      <c r="CA76" s="30"/>
      <c r="CB76" s="30"/>
      <c r="CC76" s="31"/>
      <c r="CD76" s="29"/>
      <c r="CE76" s="30"/>
      <c r="CF76" s="30"/>
      <c r="CG76" s="30"/>
      <c r="CH76" s="30"/>
      <c r="CI76" s="30"/>
      <c r="CJ76" s="30"/>
      <c r="CK76" s="30"/>
      <c r="CL76" s="30"/>
      <c r="CM76" s="31"/>
      <c r="CN76" s="24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6"/>
    </row>
    <row r="77" spans="1:108" s="5" customFormat="1" ht="30" customHeight="1">
      <c r="A77" s="11" t="s">
        <v>147</v>
      </c>
      <c r="B77" s="12"/>
      <c r="C77" s="12"/>
      <c r="D77" s="12"/>
      <c r="E77" s="12"/>
      <c r="F77" s="12"/>
      <c r="G77" s="12"/>
      <c r="H77" s="12"/>
      <c r="I77" s="13"/>
      <c r="J77" s="9"/>
      <c r="K77" s="14" t="s">
        <v>149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0"/>
      <c r="BI77" s="15" t="s">
        <v>77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29">
        <f>7.992+42.474</f>
        <v>50.465999999999994</v>
      </c>
      <c r="BU77" s="30"/>
      <c r="BV77" s="30"/>
      <c r="BW77" s="30"/>
      <c r="BX77" s="30"/>
      <c r="BY77" s="30"/>
      <c r="BZ77" s="30"/>
      <c r="CA77" s="30"/>
      <c r="CB77" s="30"/>
      <c r="CC77" s="31"/>
      <c r="CD77" s="29"/>
      <c r="CE77" s="30"/>
      <c r="CF77" s="30"/>
      <c r="CG77" s="30"/>
      <c r="CH77" s="30"/>
      <c r="CI77" s="30"/>
      <c r="CJ77" s="30"/>
      <c r="CK77" s="30"/>
      <c r="CL77" s="30"/>
      <c r="CM77" s="31"/>
      <c r="CN77" s="24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6"/>
    </row>
    <row r="78" spans="1:108" s="5" customFormat="1" ht="15" customHeight="1">
      <c r="A78" s="11" t="s">
        <v>78</v>
      </c>
      <c r="B78" s="12"/>
      <c r="C78" s="12"/>
      <c r="D78" s="12"/>
      <c r="E78" s="12"/>
      <c r="F78" s="12"/>
      <c r="G78" s="12"/>
      <c r="H78" s="12"/>
      <c r="I78" s="13"/>
      <c r="J78" s="9"/>
      <c r="K78" s="14" t="s">
        <v>79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0"/>
      <c r="BI78" s="15" t="s">
        <v>64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f>(71.315+42.474)/BT74*100</f>
        <v>84.29127004703876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29"/>
      <c r="CE78" s="30"/>
      <c r="CF78" s="30"/>
      <c r="CG78" s="30"/>
      <c r="CH78" s="30"/>
      <c r="CI78" s="30"/>
      <c r="CJ78" s="30"/>
      <c r="CK78" s="30"/>
      <c r="CL78" s="30"/>
      <c r="CM78" s="31"/>
      <c r="CN78" s="24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6"/>
    </row>
    <row r="79" spans="1:108" s="5" customFormat="1" ht="30" customHeight="1">
      <c r="A79" s="11" t="s">
        <v>80</v>
      </c>
      <c r="B79" s="12"/>
      <c r="C79" s="12"/>
      <c r="D79" s="12"/>
      <c r="E79" s="12"/>
      <c r="F79" s="12"/>
      <c r="G79" s="12"/>
      <c r="H79" s="12"/>
      <c r="I79" s="13"/>
      <c r="J79" s="9"/>
      <c r="K79" s="14" t="s">
        <v>81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0"/>
      <c r="BI79" s="15" t="s">
        <v>5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29" t="s">
        <v>33</v>
      </c>
      <c r="BU79" s="30"/>
      <c r="BV79" s="30"/>
      <c r="BW79" s="30"/>
      <c r="BX79" s="30"/>
      <c r="BY79" s="30"/>
      <c r="BZ79" s="30"/>
      <c r="CA79" s="30"/>
      <c r="CB79" s="30"/>
      <c r="CC79" s="31"/>
      <c r="CD79" s="29"/>
      <c r="CE79" s="30"/>
      <c r="CF79" s="30"/>
      <c r="CG79" s="30"/>
      <c r="CH79" s="30"/>
      <c r="CI79" s="30"/>
      <c r="CJ79" s="30"/>
      <c r="CK79" s="30"/>
      <c r="CL79" s="30"/>
      <c r="CM79" s="31"/>
      <c r="CN79" s="24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6"/>
    </row>
    <row r="80" spans="1:108" s="5" customFormat="1" ht="30" customHeight="1">
      <c r="A80" s="11" t="s">
        <v>82</v>
      </c>
      <c r="B80" s="12"/>
      <c r="C80" s="12"/>
      <c r="D80" s="12"/>
      <c r="E80" s="12"/>
      <c r="F80" s="12"/>
      <c r="G80" s="12"/>
      <c r="H80" s="12"/>
      <c r="I80" s="13"/>
      <c r="J80" s="9"/>
      <c r="K80" s="14" t="s">
        <v>83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0"/>
      <c r="BI80" s="15" t="s">
        <v>5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29" t="s">
        <v>33</v>
      </c>
      <c r="BU80" s="30"/>
      <c r="BV80" s="30"/>
      <c r="BW80" s="30"/>
      <c r="BX80" s="30"/>
      <c r="BY80" s="30"/>
      <c r="BZ80" s="30"/>
      <c r="CA80" s="30"/>
      <c r="CB80" s="30"/>
      <c r="CC80" s="31"/>
      <c r="CD80" s="29"/>
      <c r="CE80" s="30"/>
      <c r="CF80" s="30"/>
      <c r="CG80" s="30"/>
      <c r="CH80" s="30"/>
      <c r="CI80" s="30"/>
      <c r="CJ80" s="30"/>
      <c r="CK80" s="30"/>
      <c r="CL80" s="30"/>
      <c r="CM80" s="31"/>
      <c r="CN80" s="24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6"/>
    </row>
    <row r="81" spans="1:108" s="5" customFormat="1" ht="45" customHeight="1">
      <c r="A81" s="11" t="s">
        <v>84</v>
      </c>
      <c r="B81" s="12"/>
      <c r="C81" s="12"/>
      <c r="D81" s="12"/>
      <c r="E81" s="12"/>
      <c r="F81" s="12"/>
      <c r="G81" s="12"/>
      <c r="H81" s="12"/>
      <c r="I81" s="13"/>
      <c r="J81" s="9"/>
      <c r="K81" s="14" t="s">
        <v>85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0"/>
      <c r="BI81" s="15" t="s">
        <v>64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29">
        <v>4.9311</v>
      </c>
      <c r="BU81" s="30"/>
      <c r="BV81" s="30"/>
      <c r="BW81" s="30"/>
      <c r="BX81" s="30"/>
      <c r="BY81" s="30"/>
      <c r="BZ81" s="30"/>
      <c r="CA81" s="30"/>
      <c r="CB81" s="30"/>
      <c r="CC81" s="31"/>
      <c r="CD81" s="21" t="s">
        <v>37</v>
      </c>
      <c r="CE81" s="22"/>
      <c r="CF81" s="22"/>
      <c r="CG81" s="22"/>
      <c r="CH81" s="22"/>
      <c r="CI81" s="22"/>
      <c r="CJ81" s="22"/>
      <c r="CK81" s="22"/>
      <c r="CL81" s="22"/>
      <c r="CM81" s="23"/>
      <c r="CN81" s="67" t="s">
        <v>37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9"/>
    </row>
    <row r="82" ht="15" customHeight="1">
      <c r="BF82" s="6"/>
    </row>
    <row r="83" s="1" customFormat="1" ht="12.75">
      <c r="G83" s="1" t="s">
        <v>18</v>
      </c>
    </row>
    <row r="84" spans="1:108" s="1" customFormat="1" ht="30" customHeight="1">
      <c r="A84" s="77" t="s">
        <v>160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</row>
    <row r="85" spans="1:108" s="1" customFormat="1" ht="68.25" customHeight="1">
      <c r="A85" s="27" t="s">
        <v>86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</row>
    <row r="86" spans="1:108" s="1" customFormat="1" ht="25.5" customHeight="1">
      <c r="A86" s="27" t="s">
        <v>87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" customFormat="1" ht="25.5" customHeight="1">
      <c r="A87" s="27" t="s">
        <v>112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" customFormat="1" ht="25.5" customHeight="1">
      <c r="A88" s="27" t="s">
        <v>88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</row>
    <row r="89" spans="1:108" s="1" customFormat="1" ht="25.5" customHeight="1">
      <c r="A89" s="27" t="s">
        <v>89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</row>
    <row r="90" spans="1:108" ht="14.25" customHeight="1">
      <c r="A90" s="27" t="s">
        <v>161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ht="5.25" customHeight="1"/>
  </sheetData>
  <sheetProtection/>
  <mergeCells count="414"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28:I28"/>
    <mergeCell ref="K28:BG28"/>
    <mergeCell ref="BI28:BS28"/>
    <mergeCell ref="BT28:CC28"/>
    <mergeCell ref="CD28:CM28"/>
    <mergeCell ref="CN28:DD28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CD75:CM75"/>
    <mergeCell ref="CN75:DD75"/>
    <mergeCell ref="CD78:CM78"/>
    <mergeCell ref="CN78:DD78"/>
    <mergeCell ref="CD80:CM80"/>
    <mergeCell ref="CN80:DD80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4:CM74"/>
    <mergeCell ref="CN74:DD74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2:I32"/>
    <mergeCell ref="K32:BG32"/>
    <mergeCell ref="BI32:BS32"/>
    <mergeCell ref="BT32:CC32"/>
    <mergeCell ref="CD32:CM32"/>
    <mergeCell ref="CN32:DD32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Anna</cp:lastModifiedBy>
  <cp:lastPrinted>2015-01-19T12:47:27Z</cp:lastPrinted>
  <dcterms:created xsi:type="dcterms:W3CDTF">2010-05-19T10:50:44Z</dcterms:created>
  <dcterms:modified xsi:type="dcterms:W3CDTF">2024-01-22T12:44:44Z</dcterms:modified>
  <cp:category/>
  <cp:version/>
  <cp:contentType/>
  <cp:contentStatus/>
</cp:coreProperties>
</file>