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215" windowHeight="12630" tabRatio="794" firstSheet="1" activeTab="5"/>
  </bookViews>
  <sheets>
    <sheet name="1" sheetId="1" r:id="rId1"/>
    <sheet name="2" sheetId="2" r:id="rId2"/>
    <sheet name="3 - до 15 кВт" sheetId="3" r:id="rId3"/>
    <sheet name="3 - до 150 кВт" sheetId="4" r:id="rId4"/>
    <sheet name="3- до 670 кВт" sheetId="5" r:id="rId5"/>
    <sheet name="3 - свыше 670 кВт" sheetId="6" r:id="rId6"/>
    <sheet name="4" sheetId="7" r:id="rId7"/>
    <sheet name="5" sheetId="8" r:id="rId8"/>
    <sheet name="6" sheetId="9" r:id="rId9"/>
    <sheet name="7" sheetId="10" r:id="rId10"/>
    <sheet name="8" sheetId="11" r:id="rId11"/>
  </sheets>
  <externalReferences>
    <externalReference r:id="rId14"/>
  </externalReferences>
  <definedNames>
    <definedName name="TABLE" localSheetId="1">'2'!#REF!</definedName>
    <definedName name="TABLE" localSheetId="2">'3 - до 15 кВт'!#REF!</definedName>
    <definedName name="TABLE" localSheetId="3">'3 - до 150 кВт'!#REF!</definedName>
    <definedName name="TABLE" localSheetId="5">'3 - свыше 670 кВт'!#REF!</definedName>
    <definedName name="TABLE" localSheetId="4">'3- до 670 кВт'!#REF!</definedName>
    <definedName name="TABLE" localSheetId="6">'4'!#REF!</definedName>
    <definedName name="TABLE" localSheetId="7">'5'!#REF!</definedName>
    <definedName name="TABLE" localSheetId="8">'6'!#REF!</definedName>
    <definedName name="TABLE" localSheetId="9">'7'!#REF!</definedName>
    <definedName name="TABLE" localSheetId="10">'8'!#REF!</definedName>
    <definedName name="TABLE_2" localSheetId="1">'2'!#REF!</definedName>
    <definedName name="TABLE_2" localSheetId="2">'3 - до 15 кВт'!#REF!</definedName>
    <definedName name="TABLE_2" localSheetId="3">'3 - до 150 кВт'!#REF!</definedName>
    <definedName name="TABLE_2" localSheetId="5">'3 - свыше 670 кВт'!#REF!</definedName>
    <definedName name="TABLE_2" localSheetId="4">'3- до 670 кВт'!#REF!</definedName>
    <definedName name="TABLE_2" localSheetId="6">'4'!#REF!</definedName>
    <definedName name="TABLE_2" localSheetId="7">'5'!#REF!</definedName>
    <definedName name="TABLE_2" localSheetId="8">'6'!#REF!</definedName>
    <definedName name="TABLE_2" localSheetId="9">'7'!#REF!</definedName>
    <definedName name="TABLE_2" localSheetId="10">'8'!#REF!</definedName>
    <definedName name="_xlnm.Print_Titles" localSheetId="1">'2'!$15:$16</definedName>
    <definedName name="_xlnm.Print_Titles" localSheetId="2">'3 - до 15 кВт'!$12:$12</definedName>
    <definedName name="_xlnm.Print_Titles" localSheetId="3">'3 - до 150 кВт'!$12:$12</definedName>
    <definedName name="_xlnm.Print_Titles" localSheetId="5">'3 - свыше 670 кВт'!$12:$12</definedName>
    <definedName name="_xlnm.Print_Titles" localSheetId="4">'3- до 670 кВт'!$12:$12</definedName>
    <definedName name="_xlnm.Print_Titles" localSheetId="6">'4'!$14:$14</definedName>
    <definedName name="_xlnm.Print_Titles" localSheetId="9">'7'!$12:$13</definedName>
    <definedName name="_xlnm.Print_Area" localSheetId="1">'2'!$A$1:$CY$71</definedName>
    <definedName name="_xlnm.Print_Area" localSheetId="2">'3 - до 15 кВт'!$A$1:$CX$34</definedName>
    <definedName name="_xlnm.Print_Area" localSheetId="3">'3 - до 150 кВт'!$A$1:$CX$34</definedName>
    <definedName name="_xlnm.Print_Area" localSheetId="5">'3 - свыше 670 кВт'!$A$1:$CX$34</definedName>
    <definedName name="_xlnm.Print_Area" localSheetId="4">'3- до 670 кВт'!$A$1:$CX$34</definedName>
    <definedName name="_xlnm.Print_Area" localSheetId="6">'4'!$A$1:$CX$41</definedName>
    <definedName name="_xlnm.Print_Area" localSheetId="7">'5'!$A$1:$CX$15</definedName>
    <definedName name="_xlnm.Print_Area" localSheetId="8">'6'!$A$1:$CX$20</definedName>
    <definedName name="_xlnm.Print_Area" localSheetId="9">'7'!$A$1:$CX$33</definedName>
    <definedName name="_xlnm.Print_Area" localSheetId="10">'8'!$A$1:$CX$33</definedName>
  </definedNames>
  <calcPr fullCalcOnLoad="1"/>
</workbook>
</file>

<file path=xl/sharedStrings.xml><?xml version="1.0" encoding="utf-8"?>
<sst xmlns="http://schemas.openxmlformats.org/spreadsheetml/2006/main" count="409" uniqueCount="193">
  <si>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</si>
  <si>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</si>
  <si>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</si>
  <si>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</si>
  <si>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</si>
  <si>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</si>
  <si>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</si>
  <si>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</si>
  <si>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>Единица измерения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</si>
  <si>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</si>
  <si>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</si>
  <si>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</si>
  <si>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</si>
  <si>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</si>
  <si>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</si>
  <si>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</si>
  <si>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</si>
  <si>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</si>
  <si>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</si>
  <si>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</si>
  <si>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</si>
  <si>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</si>
  <si>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</si>
  <si>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</si>
  <si>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</si>
  <si>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</si>
  <si>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</si>
  <si>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</si>
  <si>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</si>
  <si>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</si>
  <si>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</si>
  <si>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</si>
  <si>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</si>
  <si>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
(форма)</t>
  </si>
  <si>
    <t>ООО "ЙОЭсК"</t>
  </si>
  <si>
    <t>Приложение № 4</t>
  </si>
  <si>
    <t>РАСХОДЫ НА МЕРОПРИЯТИЯ,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</si>
  <si>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</si>
  <si>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</si>
  <si>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</si>
  <si>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</si>
  <si>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</si>
  <si>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</si>
  <si>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</si>
  <si>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</si>
  <si>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</si>
  <si>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</si>
  <si>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</si>
  <si>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</si>
  <si>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</si>
  <si>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</si>
  <si>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</si>
  <si>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</si>
  <si>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</si>
  <si>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</si>
  <si>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</si>
  <si>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</si>
  <si>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</si>
  <si>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</si>
  <si>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</si>
  <si>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</si>
  <si>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</si>
  <si>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</si>
  <si>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</si>
  <si>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</si>
  <si>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</si>
  <si>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</si>
  <si>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</si>
  <si>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</si>
  <si>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</si>
  <si>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</si>
  <si>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</si>
  <si>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</si>
  <si>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</si>
  <si>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</si>
  <si>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</si>
  <si>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</si>
  <si>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</si>
  <si>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</si>
  <si>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</si>
  <si>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</si>
  <si>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</si>
  <si>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</si>
  <si>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</si>
  <si>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</si>
  <si>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</si>
  <si>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</si>
  <si>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</si>
  <si>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</si>
  <si>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</si>
  <si>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</si>
  <si>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</si>
  <si>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</si>
  <si>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</si>
  <si>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</si>
  <si>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</si>
  <si>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</si>
  <si>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</si>
  <si>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</si>
  <si>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</si>
  <si>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</si>
  <si>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</si>
  <si>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</si>
  <si>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</si>
  <si>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</si>
  <si>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</si>
  <si>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</si>
  <si>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</si>
  <si>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</si>
  <si>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</si>
  <si>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</si>
  <si>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</si>
  <si>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</si>
  <si>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</si>
  <si>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</si>
  <si>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</si>
  <si>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</si>
  <si>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</si>
  <si>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</si>
  <si>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</si>
  <si>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</si>
  <si>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</si>
  <si>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</si>
  <si>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</si>
  <si>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</si>
  <si>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</si>
  <si>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</si>
  <si>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</si>
  <si>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</si>
  <si>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</si>
  <si>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</si>
  <si>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</si>
  <si>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</si>
  <si>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</si>
  <si>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</si>
  <si>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</si>
  <si>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</si>
  <si>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 xml:space="preserve">ПРОГНОЗНЫЕ СВЕДЕНИЯ
о расходах за технологическое присоединение
 на 2016 год ООО "ЙОЭсК"
 </t>
  </si>
  <si>
    <t xml:space="preserve">
1. Полное наименование  Общество с ограниченной ответственностью "Йошкар-Олинская Электросетевая Компания"
2. Сокращенное наименование  ООО "ЙОЭсК"
3. Место нахождения  424000, Республика Марий Эл, г. Йошкар-Ола, Ленинский проспект, 24Г, 3 этаж
4. Адрес юридического лица  424000, Республика Марий Эл, г. Йошкар-Ола, Ленинский проспект, 24Г, 3 этаж
5. ИНН  1215141959
6. КПП  121501001
7. Ф.И.О. руководителя  Кулалаев Илья Владимирович
8. Адрес электронной почты  teh@yoec.ru
9. Контактный телефон  (8362) 232222
10. Факс  (8362) 232222
</t>
  </si>
  <si>
    <t>другие расходы из прибыли</t>
  </si>
  <si>
    <t>осуществляемые при технологическом присоединении                                                              в среднем на одно присоединение мощностью до 15 кВт (включительно)</t>
  </si>
  <si>
    <t xml:space="preserve">свыше 15 до 150 кВт (включительно) </t>
  </si>
  <si>
    <t xml:space="preserve">свыше 150 до 670 кВт (включительно) </t>
  </si>
  <si>
    <t>свыше 670 кВт</t>
  </si>
  <si>
    <t xml:space="preserve">до 15 кВт (включительно) </t>
  </si>
  <si>
    <t>АС-35/6,2</t>
  </si>
  <si>
    <t>АС-50/8</t>
  </si>
  <si>
    <t>АС-70/11</t>
  </si>
  <si>
    <t>АС-95/16</t>
  </si>
  <si>
    <t>СИП 2 2*25</t>
  </si>
  <si>
    <t>СИП 2 3*35+1*54,6</t>
  </si>
  <si>
    <t>СИП 2 3*50+1*54,6</t>
  </si>
  <si>
    <t>СИП 2 3*50+1*54,6+1*16</t>
  </si>
  <si>
    <t>СИП 2 3*70+1*54,6</t>
  </si>
  <si>
    <t>СИП 2 3*70+1*54,6+1*16</t>
  </si>
  <si>
    <t>СИП 2 3*95+1*70</t>
  </si>
  <si>
    <t>СИП 2 3*120+1*95</t>
  </si>
  <si>
    <t>СИП 3 1*50</t>
  </si>
  <si>
    <t>СИП 3 1*70</t>
  </si>
  <si>
    <t>СИП 4 2*16</t>
  </si>
  <si>
    <t>СИП 4 2*25</t>
  </si>
  <si>
    <t>ААБл 4*50</t>
  </si>
  <si>
    <t>ААБл 4*70</t>
  </si>
  <si>
    <t>ААБл 4*120</t>
  </si>
  <si>
    <t>ААБл 4*150</t>
  </si>
  <si>
    <t>ААБл 4*185</t>
  </si>
  <si>
    <t>ААБл 4*240</t>
  </si>
  <si>
    <t>ААБл 3*70</t>
  </si>
  <si>
    <t>ААБл 3*150</t>
  </si>
  <si>
    <t>ААБл 3*240</t>
  </si>
  <si>
    <t>ААБл 4*150 прокол грунта</t>
  </si>
  <si>
    <t>ААБл 4*185 прокол грунта</t>
  </si>
  <si>
    <t>ААБл 4*240 прокол грунта</t>
  </si>
  <si>
    <t>ААБл 3*150 прокол грунта</t>
  </si>
  <si>
    <t>ААБл 3*240 прокол грунта</t>
  </si>
  <si>
    <t xml:space="preserve">ААБлУ 3*120 </t>
  </si>
  <si>
    <t>АВБбШВ 4*50</t>
  </si>
  <si>
    <t>АВБбШВ 4*95</t>
  </si>
  <si>
    <t>КТП 10/0,4 кВ 25 кВА</t>
  </si>
  <si>
    <t>КТП 10/0,4 кВ 40 кВА</t>
  </si>
  <si>
    <t>КТП 10/0,4 кВ 63 кВА</t>
  </si>
  <si>
    <t>КТП 10/0,4 кВ 100 кВА</t>
  </si>
  <si>
    <t>КТП 10/0,4 кВ 160 кВА</t>
  </si>
  <si>
    <t>КТП 10/0,4 кВ 250 кВА</t>
  </si>
  <si>
    <t>КТП 10/0,4 кВ 400 кВА</t>
  </si>
  <si>
    <t>КТП 10/0,4 кВ 630 кВА</t>
  </si>
  <si>
    <t>КТП 10/0,4 кВ 1000 кВА</t>
  </si>
  <si>
    <t>КТП 10/0,4 кВ 2*100 кВА</t>
  </si>
  <si>
    <t>КТП 10/0,4 кВ 2*250 кВА</t>
  </si>
  <si>
    <t>КТП 10/0,4 кВ 2*400 кВА</t>
  </si>
  <si>
    <t>КТП 10/0,4 кВ 2*630 кВА</t>
  </si>
  <si>
    <t>Стандартизированные тарифные ставки (на уровне напряжения СН2, НН)</t>
  </si>
  <si>
    <t>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</si>
</sst>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top" wrapText="1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 indent="1"/>
    </xf>
    <xf numFmtId="0" fontId="9" fillId="0" borderId="17" xfId="0" applyFont="1" applyFill="1" applyBorder="1" applyAlignment="1">
      <alignment horizontal="left" vertical="top" wrapText="1" indent="1"/>
    </xf>
    <xf numFmtId="0" fontId="9" fillId="0" borderId="19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1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 indent="2"/>
    </xf>
    <xf numFmtId="0" fontId="9" fillId="0" borderId="14" xfId="0" applyFont="1" applyFill="1" applyBorder="1" applyAlignment="1">
      <alignment horizontal="left" vertical="top" wrapText="1" indent="2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20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2" xfId="0" applyNumberFormat="1" applyFont="1" applyFill="1" applyBorder="1" applyAlignment="1">
      <alignment horizontal="left" vertical="top" wrapText="1" indent="1"/>
    </xf>
    <xf numFmtId="49" fontId="9" fillId="0" borderId="12" xfId="0" applyNumberFormat="1" applyFont="1" applyFill="1" applyBorder="1" applyAlignment="1">
      <alignment horizontal="left" vertical="top" wrapText="1" indent="1"/>
    </xf>
    <xf numFmtId="49" fontId="9" fillId="0" borderId="17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16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center" vertical="top"/>
    </xf>
    <xf numFmtId="4" fontId="9" fillId="0" borderId="22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top"/>
    </xf>
    <xf numFmtId="4" fontId="9" fillId="0" borderId="17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4" fontId="9" fillId="0" borderId="18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4" fontId="9" fillId="0" borderId="20" xfId="0" applyNumberFormat="1" applyFont="1" applyBorder="1" applyAlignment="1">
      <alignment vertical="top" wrapText="1"/>
    </xf>
    <xf numFmtId="0" fontId="9" fillId="0" borderId="16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0" fontId="9" fillId="0" borderId="2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74;&#1082;&#1080;%20&#1079;&#1072;%20&#1058;&#1055;%20150%20&#1082;&#1042;&#1090;%20&#1049;&#1054;&#1069;&#108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удоемкость"/>
      <sheetName val="ЧСт"/>
      <sheetName val="ОТ и Отч"/>
      <sheetName val="Расходы"/>
      <sheetName val="НВВ"/>
      <sheetName val="Калькуляц до 15 кВт"/>
      <sheetName val="Калькуляц до 150 кВт"/>
      <sheetName val="Калькуляц до 670 кВт"/>
      <sheetName val="Калькуляц свыше 670 кВт"/>
      <sheetName val="Стандартизир. ставка С1"/>
      <sheetName val="С2"/>
      <sheetName val="С3"/>
      <sheetName val="С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4.875" style="0" customWidth="1"/>
  </cols>
  <sheetData>
    <row r="1" ht="78.75" customHeight="1">
      <c r="A1" s="13" t="s">
        <v>33</v>
      </c>
    </row>
    <row r="2" ht="51">
      <c r="A2" s="12" t="s">
        <v>137</v>
      </c>
    </row>
    <row r="3" ht="272.25" customHeight="1">
      <c r="A3" s="1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4">
      <selection activeCell="V23" sqref="V23:AD23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110</v>
      </c>
    </row>
    <row r="2" spans="66:102" s="1" customFormat="1" ht="41.25" customHeight="1">
      <c r="BN2" s="26" t="s">
        <v>1</v>
      </c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31" t="s">
        <v>111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6" customFormat="1" ht="39.75" customHeight="1">
      <c r="A10" s="32" t="s">
        <v>112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ht="18.75" customHeight="1"/>
    <row r="12" spans="1:102" s="15" customFormat="1" ht="27.75" customHeight="1">
      <c r="A12" s="94" t="s">
        <v>113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5"/>
      <c r="V12" s="93" t="s">
        <v>114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9"/>
      <c r="AW12" s="93" t="s">
        <v>115</v>
      </c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9"/>
      <c r="BX12" s="93" t="s">
        <v>116</v>
      </c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</row>
    <row r="13" spans="1:102" s="15" customFormat="1" ht="35.2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7"/>
      <c r="V13" s="92" t="s">
        <v>106</v>
      </c>
      <c r="W13" s="92"/>
      <c r="X13" s="92"/>
      <c r="Y13" s="92"/>
      <c r="Z13" s="92"/>
      <c r="AA13" s="92"/>
      <c r="AB13" s="92"/>
      <c r="AC13" s="92"/>
      <c r="AD13" s="92"/>
      <c r="AE13" s="92" t="s">
        <v>107</v>
      </c>
      <c r="AF13" s="92"/>
      <c r="AG13" s="92"/>
      <c r="AH13" s="92"/>
      <c r="AI13" s="92"/>
      <c r="AJ13" s="92"/>
      <c r="AK13" s="92"/>
      <c r="AL13" s="92"/>
      <c r="AM13" s="92"/>
      <c r="AN13" s="92" t="s">
        <v>117</v>
      </c>
      <c r="AO13" s="92"/>
      <c r="AP13" s="92"/>
      <c r="AQ13" s="92"/>
      <c r="AR13" s="92"/>
      <c r="AS13" s="92"/>
      <c r="AT13" s="92"/>
      <c r="AU13" s="92"/>
      <c r="AV13" s="92"/>
      <c r="AW13" s="92" t="s">
        <v>106</v>
      </c>
      <c r="AX13" s="92"/>
      <c r="AY13" s="92"/>
      <c r="AZ13" s="92"/>
      <c r="BA13" s="92"/>
      <c r="BB13" s="92"/>
      <c r="BC13" s="92"/>
      <c r="BD13" s="92"/>
      <c r="BE13" s="92"/>
      <c r="BF13" s="92" t="s">
        <v>107</v>
      </c>
      <c r="BG13" s="92"/>
      <c r="BH13" s="92"/>
      <c r="BI13" s="92"/>
      <c r="BJ13" s="92"/>
      <c r="BK13" s="92"/>
      <c r="BL13" s="92"/>
      <c r="BM13" s="92"/>
      <c r="BN13" s="92"/>
      <c r="BO13" s="92" t="s">
        <v>117</v>
      </c>
      <c r="BP13" s="92"/>
      <c r="BQ13" s="92"/>
      <c r="BR13" s="92"/>
      <c r="BS13" s="92"/>
      <c r="BT13" s="92"/>
      <c r="BU13" s="92"/>
      <c r="BV13" s="92"/>
      <c r="BW13" s="92"/>
      <c r="BX13" s="92" t="s">
        <v>106</v>
      </c>
      <c r="BY13" s="92"/>
      <c r="BZ13" s="92"/>
      <c r="CA13" s="92"/>
      <c r="CB13" s="92"/>
      <c r="CC13" s="92"/>
      <c r="CD13" s="92"/>
      <c r="CE13" s="92"/>
      <c r="CF13" s="92"/>
      <c r="CG13" s="92" t="s">
        <v>107</v>
      </c>
      <c r="CH13" s="92"/>
      <c r="CI13" s="92"/>
      <c r="CJ13" s="92"/>
      <c r="CK13" s="92"/>
      <c r="CL13" s="92"/>
      <c r="CM13" s="92"/>
      <c r="CN13" s="92"/>
      <c r="CO13" s="92"/>
      <c r="CP13" s="92" t="s">
        <v>117</v>
      </c>
      <c r="CQ13" s="92"/>
      <c r="CR13" s="92"/>
      <c r="CS13" s="92"/>
      <c r="CT13" s="92"/>
      <c r="CU13" s="92"/>
      <c r="CV13" s="92"/>
      <c r="CW13" s="92"/>
      <c r="CX13" s="93"/>
    </row>
    <row r="14" spans="1:102" s="16" customFormat="1" ht="33" customHeight="1">
      <c r="A14" s="89" t="s">
        <v>41</v>
      </c>
      <c r="B14" s="84"/>
      <c r="C14" s="84"/>
      <c r="D14" s="84"/>
      <c r="E14" s="84"/>
      <c r="F14" s="85"/>
      <c r="G14" s="90" t="s">
        <v>118</v>
      </c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84">
        <v>0</v>
      </c>
      <c r="W14" s="84"/>
      <c r="X14" s="84"/>
      <c r="Y14" s="84"/>
      <c r="Z14" s="84"/>
      <c r="AA14" s="84"/>
      <c r="AB14" s="84"/>
      <c r="AC14" s="84"/>
      <c r="AD14" s="84"/>
      <c r="AE14" s="84">
        <v>0</v>
      </c>
      <c r="AF14" s="84"/>
      <c r="AG14" s="84"/>
      <c r="AH14" s="84"/>
      <c r="AI14" s="84"/>
      <c r="AJ14" s="84"/>
      <c r="AK14" s="84"/>
      <c r="AL14" s="84"/>
      <c r="AM14" s="84"/>
      <c r="AN14" s="84">
        <v>0</v>
      </c>
      <c r="AO14" s="84"/>
      <c r="AP14" s="84"/>
      <c r="AQ14" s="84"/>
      <c r="AR14" s="84"/>
      <c r="AS14" s="84"/>
      <c r="AT14" s="84"/>
      <c r="AU14" s="84"/>
      <c r="AV14" s="84"/>
      <c r="AW14" s="84">
        <v>0</v>
      </c>
      <c r="AX14" s="84"/>
      <c r="AY14" s="84"/>
      <c r="AZ14" s="84"/>
      <c r="BA14" s="84"/>
      <c r="BB14" s="84"/>
      <c r="BC14" s="84"/>
      <c r="BD14" s="84"/>
      <c r="BE14" s="84"/>
      <c r="BF14" s="84">
        <v>0</v>
      </c>
      <c r="BG14" s="84"/>
      <c r="BH14" s="84"/>
      <c r="BI14" s="84"/>
      <c r="BJ14" s="84"/>
      <c r="BK14" s="84"/>
      <c r="BL14" s="84"/>
      <c r="BM14" s="84"/>
      <c r="BN14" s="84"/>
      <c r="BO14" s="84">
        <v>0</v>
      </c>
      <c r="BP14" s="84"/>
      <c r="BQ14" s="84"/>
      <c r="BR14" s="84"/>
      <c r="BS14" s="84"/>
      <c r="BT14" s="84"/>
      <c r="BU14" s="84"/>
      <c r="BV14" s="84"/>
      <c r="BW14" s="84"/>
      <c r="BX14" s="84">
        <v>0</v>
      </c>
      <c r="BY14" s="84"/>
      <c r="BZ14" s="84"/>
      <c r="CA14" s="84"/>
      <c r="CB14" s="84"/>
      <c r="CC14" s="84"/>
      <c r="CD14" s="84"/>
      <c r="CE14" s="84"/>
      <c r="CF14" s="84"/>
      <c r="CG14" s="84">
        <v>0</v>
      </c>
      <c r="CH14" s="84"/>
      <c r="CI14" s="84"/>
      <c r="CJ14" s="84"/>
      <c r="CK14" s="84"/>
      <c r="CL14" s="84"/>
      <c r="CM14" s="84"/>
      <c r="CN14" s="84"/>
      <c r="CO14" s="84"/>
      <c r="CP14" s="84">
        <v>0</v>
      </c>
      <c r="CQ14" s="84"/>
      <c r="CR14" s="84"/>
      <c r="CS14" s="84"/>
      <c r="CT14" s="84"/>
      <c r="CU14" s="84"/>
      <c r="CV14" s="84"/>
      <c r="CW14" s="84"/>
      <c r="CX14" s="85"/>
    </row>
    <row r="15" spans="1:102" s="16" customFormat="1" ht="19.5" customHeight="1">
      <c r="A15" s="86"/>
      <c r="B15" s="82"/>
      <c r="C15" s="82"/>
      <c r="D15" s="82"/>
      <c r="E15" s="82"/>
      <c r="F15" s="83"/>
      <c r="G15" s="87" t="s">
        <v>119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3"/>
    </row>
    <row r="16" spans="1:102" s="16" customFormat="1" ht="33" customHeight="1">
      <c r="A16" s="79"/>
      <c r="B16" s="74"/>
      <c r="C16" s="74"/>
      <c r="D16" s="74"/>
      <c r="E16" s="74"/>
      <c r="F16" s="75"/>
      <c r="G16" s="80" t="s">
        <v>120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74">
        <v>0</v>
      </c>
      <c r="W16" s="74"/>
      <c r="X16" s="74"/>
      <c r="Y16" s="74"/>
      <c r="Z16" s="74"/>
      <c r="AA16" s="74"/>
      <c r="AB16" s="74"/>
      <c r="AC16" s="74"/>
      <c r="AD16" s="74"/>
      <c r="AE16" s="74">
        <v>0</v>
      </c>
      <c r="AF16" s="74"/>
      <c r="AG16" s="74"/>
      <c r="AH16" s="74"/>
      <c r="AI16" s="74"/>
      <c r="AJ16" s="74"/>
      <c r="AK16" s="74"/>
      <c r="AL16" s="74"/>
      <c r="AM16" s="74"/>
      <c r="AN16" s="74">
        <v>0</v>
      </c>
      <c r="AO16" s="74"/>
      <c r="AP16" s="74"/>
      <c r="AQ16" s="74"/>
      <c r="AR16" s="74"/>
      <c r="AS16" s="74"/>
      <c r="AT16" s="74"/>
      <c r="AU16" s="74"/>
      <c r="AV16" s="74"/>
      <c r="AW16" s="74">
        <v>0</v>
      </c>
      <c r="AX16" s="74"/>
      <c r="AY16" s="74"/>
      <c r="AZ16" s="74"/>
      <c r="BA16" s="74"/>
      <c r="BB16" s="74"/>
      <c r="BC16" s="74"/>
      <c r="BD16" s="74"/>
      <c r="BE16" s="74"/>
      <c r="BF16" s="74">
        <v>0</v>
      </c>
      <c r="BG16" s="74"/>
      <c r="BH16" s="74"/>
      <c r="BI16" s="74"/>
      <c r="BJ16" s="74"/>
      <c r="BK16" s="74"/>
      <c r="BL16" s="74"/>
      <c r="BM16" s="74"/>
      <c r="BN16" s="74"/>
      <c r="BO16" s="74">
        <v>0</v>
      </c>
      <c r="BP16" s="74"/>
      <c r="BQ16" s="74"/>
      <c r="BR16" s="74"/>
      <c r="BS16" s="74"/>
      <c r="BT16" s="74"/>
      <c r="BU16" s="74"/>
      <c r="BV16" s="74"/>
      <c r="BW16" s="74"/>
      <c r="BX16" s="74">
        <v>0</v>
      </c>
      <c r="BY16" s="74"/>
      <c r="BZ16" s="74"/>
      <c r="CA16" s="74"/>
      <c r="CB16" s="74"/>
      <c r="CC16" s="74"/>
      <c r="CD16" s="74"/>
      <c r="CE16" s="74"/>
      <c r="CF16" s="74"/>
      <c r="CG16" s="74">
        <v>0</v>
      </c>
      <c r="CH16" s="74"/>
      <c r="CI16" s="74"/>
      <c r="CJ16" s="74"/>
      <c r="CK16" s="74"/>
      <c r="CL16" s="74"/>
      <c r="CM16" s="74"/>
      <c r="CN16" s="74"/>
      <c r="CO16" s="74"/>
      <c r="CP16" s="74">
        <v>0</v>
      </c>
      <c r="CQ16" s="74"/>
      <c r="CR16" s="74"/>
      <c r="CS16" s="74"/>
      <c r="CT16" s="74"/>
      <c r="CU16" s="74"/>
      <c r="CV16" s="74"/>
      <c r="CW16" s="74"/>
      <c r="CX16" s="75"/>
    </row>
    <row r="17" spans="1:102" s="16" customFormat="1" ht="33" customHeight="1">
      <c r="A17" s="89" t="s">
        <v>44</v>
      </c>
      <c r="B17" s="84"/>
      <c r="C17" s="84"/>
      <c r="D17" s="84"/>
      <c r="E17" s="84"/>
      <c r="F17" s="85"/>
      <c r="G17" s="90" t="s">
        <v>121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84">
        <v>0</v>
      </c>
      <c r="W17" s="84"/>
      <c r="X17" s="84"/>
      <c r="Y17" s="84"/>
      <c r="Z17" s="84"/>
      <c r="AA17" s="84"/>
      <c r="AB17" s="84"/>
      <c r="AC17" s="84"/>
      <c r="AD17" s="84"/>
      <c r="AE17" s="84">
        <v>0</v>
      </c>
      <c r="AF17" s="84"/>
      <c r="AG17" s="84"/>
      <c r="AH17" s="84"/>
      <c r="AI17" s="84"/>
      <c r="AJ17" s="84"/>
      <c r="AK17" s="84"/>
      <c r="AL17" s="84"/>
      <c r="AM17" s="84"/>
      <c r="AN17" s="84">
        <v>0</v>
      </c>
      <c r="AO17" s="84"/>
      <c r="AP17" s="84"/>
      <c r="AQ17" s="84"/>
      <c r="AR17" s="84"/>
      <c r="AS17" s="84"/>
      <c r="AT17" s="84"/>
      <c r="AU17" s="84"/>
      <c r="AV17" s="84"/>
      <c r="AW17" s="84">
        <v>0</v>
      </c>
      <c r="AX17" s="84"/>
      <c r="AY17" s="84"/>
      <c r="AZ17" s="84"/>
      <c r="BA17" s="84"/>
      <c r="BB17" s="84"/>
      <c r="BC17" s="84"/>
      <c r="BD17" s="84"/>
      <c r="BE17" s="84"/>
      <c r="BF17" s="84">
        <v>0</v>
      </c>
      <c r="BG17" s="84"/>
      <c r="BH17" s="84"/>
      <c r="BI17" s="84"/>
      <c r="BJ17" s="84"/>
      <c r="BK17" s="84"/>
      <c r="BL17" s="84"/>
      <c r="BM17" s="84"/>
      <c r="BN17" s="84"/>
      <c r="BO17" s="84">
        <v>0</v>
      </c>
      <c r="BP17" s="84"/>
      <c r="BQ17" s="84"/>
      <c r="BR17" s="84"/>
      <c r="BS17" s="84"/>
      <c r="BT17" s="84"/>
      <c r="BU17" s="84"/>
      <c r="BV17" s="84"/>
      <c r="BW17" s="84"/>
      <c r="BX17" s="84">
        <v>0</v>
      </c>
      <c r="BY17" s="84"/>
      <c r="BZ17" s="84"/>
      <c r="CA17" s="84"/>
      <c r="CB17" s="84"/>
      <c r="CC17" s="84"/>
      <c r="CD17" s="84"/>
      <c r="CE17" s="84"/>
      <c r="CF17" s="84"/>
      <c r="CG17" s="84">
        <v>0</v>
      </c>
      <c r="CH17" s="84"/>
      <c r="CI17" s="84"/>
      <c r="CJ17" s="84"/>
      <c r="CK17" s="84"/>
      <c r="CL17" s="84"/>
      <c r="CM17" s="84"/>
      <c r="CN17" s="84"/>
      <c r="CO17" s="84"/>
      <c r="CP17" s="84">
        <v>0</v>
      </c>
      <c r="CQ17" s="84"/>
      <c r="CR17" s="84"/>
      <c r="CS17" s="84"/>
      <c r="CT17" s="84"/>
      <c r="CU17" s="84"/>
      <c r="CV17" s="84"/>
      <c r="CW17" s="84"/>
      <c r="CX17" s="85"/>
    </row>
    <row r="18" spans="1:102" s="16" customFormat="1" ht="19.5" customHeight="1">
      <c r="A18" s="86"/>
      <c r="B18" s="82"/>
      <c r="C18" s="82"/>
      <c r="D18" s="82"/>
      <c r="E18" s="82"/>
      <c r="F18" s="83"/>
      <c r="G18" s="87" t="s">
        <v>119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3"/>
    </row>
    <row r="19" spans="1:102" s="16" customFormat="1" ht="33" customHeight="1">
      <c r="A19" s="79"/>
      <c r="B19" s="74"/>
      <c r="C19" s="74"/>
      <c r="D19" s="74"/>
      <c r="E19" s="74"/>
      <c r="F19" s="75"/>
      <c r="G19" s="80" t="s">
        <v>122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74">
        <v>0</v>
      </c>
      <c r="W19" s="74"/>
      <c r="X19" s="74"/>
      <c r="Y19" s="74"/>
      <c r="Z19" s="74"/>
      <c r="AA19" s="74"/>
      <c r="AB19" s="74"/>
      <c r="AC19" s="74"/>
      <c r="AD19" s="74"/>
      <c r="AE19" s="74">
        <v>0</v>
      </c>
      <c r="AF19" s="74"/>
      <c r="AG19" s="74"/>
      <c r="AH19" s="74"/>
      <c r="AI19" s="74"/>
      <c r="AJ19" s="74"/>
      <c r="AK19" s="74"/>
      <c r="AL19" s="74"/>
      <c r="AM19" s="74"/>
      <c r="AN19" s="74">
        <v>0</v>
      </c>
      <c r="AO19" s="74"/>
      <c r="AP19" s="74"/>
      <c r="AQ19" s="74"/>
      <c r="AR19" s="74"/>
      <c r="AS19" s="74"/>
      <c r="AT19" s="74"/>
      <c r="AU19" s="74"/>
      <c r="AV19" s="74"/>
      <c r="AW19" s="74">
        <v>0</v>
      </c>
      <c r="AX19" s="74"/>
      <c r="AY19" s="74"/>
      <c r="AZ19" s="74"/>
      <c r="BA19" s="74"/>
      <c r="BB19" s="74"/>
      <c r="BC19" s="74"/>
      <c r="BD19" s="74"/>
      <c r="BE19" s="74"/>
      <c r="BF19" s="74">
        <v>0</v>
      </c>
      <c r="BG19" s="74"/>
      <c r="BH19" s="74"/>
      <c r="BI19" s="74"/>
      <c r="BJ19" s="74"/>
      <c r="BK19" s="74"/>
      <c r="BL19" s="74"/>
      <c r="BM19" s="74"/>
      <c r="BN19" s="74"/>
      <c r="BO19" s="74">
        <v>0</v>
      </c>
      <c r="BP19" s="74"/>
      <c r="BQ19" s="74"/>
      <c r="BR19" s="74"/>
      <c r="BS19" s="74"/>
      <c r="BT19" s="74"/>
      <c r="BU19" s="74"/>
      <c r="BV19" s="74"/>
      <c r="BW19" s="74"/>
      <c r="BX19" s="74">
        <v>0</v>
      </c>
      <c r="BY19" s="74"/>
      <c r="BZ19" s="74"/>
      <c r="CA19" s="74"/>
      <c r="CB19" s="74"/>
      <c r="CC19" s="74"/>
      <c r="CD19" s="74"/>
      <c r="CE19" s="74"/>
      <c r="CF19" s="74"/>
      <c r="CG19" s="74">
        <v>0</v>
      </c>
      <c r="CH19" s="74"/>
      <c r="CI19" s="74"/>
      <c r="CJ19" s="74"/>
      <c r="CK19" s="74"/>
      <c r="CL19" s="74"/>
      <c r="CM19" s="74"/>
      <c r="CN19" s="74"/>
      <c r="CO19" s="74"/>
      <c r="CP19" s="74">
        <v>0</v>
      </c>
      <c r="CQ19" s="74"/>
      <c r="CR19" s="74"/>
      <c r="CS19" s="74"/>
      <c r="CT19" s="74"/>
      <c r="CU19" s="74"/>
      <c r="CV19" s="74"/>
      <c r="CW19" s="74"/>
      <c r="CX19" s="75"/>
    </row>
    <row r="20" spans="1:102" s="16" customFormat="1" ht="45" customHeight="1">
      <c r="A20" s="89" t="s">
        <v>46</v>
      </c>
      <c r="B20" s="84"/>
      <c r="C20" s="84"/>
      <c r="D20" s="84"/>
      <c r="E20" s="84"/>
      <c r="F20" s="85"/>
      <c r="G20" s="90" t="s">
        <v>123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84">
        <v>0</v>
      </c>
      <c r="W20" s="84"/>
      <c r="X20" s="84"/>
      <c r="Y20" s="84"/>
      <c r="Z20" s="84"/>
      <c r="AA20" s="84"/>
      <c r="AB20" s="84"/>
      <c r="AC20" s="84"/>
      <c r="AD20" s="84"/>
      <c r="AE20" s="84">
        <v>0</v>
      </c>
      <c r="AF20" s="84"/>
      <c r="AG20" s="84"/>
      <c r="AH20" s="84"/>
      <c r="AI20" s="84"/>
      <c r="AJ20" s="84"/>
      <c r="AK20" s="84"/>
      <c r="AL20" s="84"/>
      <c r="AM20" s="84"/>
      <c r="AN20" s="84">
        <v>0</v>
      </c>
      <c r="AO20" s="84"/>
      <c r="AP20" s="84"/>
      <c r="AQ20" s="84"/>
      <c r="AR20" s="84"/>
      <c r="AS20" s="84"/>
      <c r="AT20" s="84"/>
      <c r="AU20" s="84"/>
      <c r="AV20" s="84"/>
      <c r="AW20" s="84">
        <v>0</v>
      </c>
      <c r="AX20" s="84"/>
      <c r="AY20" s="84"/>
      <c r="AZ20" s="84"/>
      <c r="BA20" s="84"/>
      <c r="BB20" s="84"/>
      <c r="BC20" s="84"/>
      <c r="BD20" s="84"/>
      <c r="BE20" s="84"/>
      <c r="BF20" s="84">
        <v>0</v>
      </c>
      <c r="BG20" s="84"/>
      <c r="BH20" s="84"/>
      <c r="BI20" s="84"/>
      <c r="BJ20" s="84"/>
      <c r="BK20" s="84"/>
      <c r="BL20" s="84"/>
      <c r="BM20" s="84"/>
      <c r="BN20" s="84"/>
      <c r="BO20" s="84">
        <v>0</v>
      </c>
      <c r="BP20" s="84"/>
      <c r="BQ20" s="84"/>
      <c r="BR20" s="84"/>
      <c r="BS20" s="84"/>
      <c r="BT20" s="84"/>
      <c r="BU20" s="84"/>
      <c r="BV20" s="84"/>
      <c r="BW20" s="84"/>
      <c r="BX20" s="84">
        <v>0</v>
      </c>
      <c r="BY20" s="84"/>
      <c r="BZ20" s="84"/>
      <c r="CA20" s="84"/>
      <c r="CB20" s="84"/>
      <c r="CC20" s="84"/>
      <c r="CD20" s="84"/>
      <c r="CE20" s="84"/>
      <c r="CF20" s="84"/>
      <c r="CG20" s="84">
        <v>0</v>
      </c>
      <c r="CH20" s="84"/>
      <c r="CI20" s="84"/>
      <c r="CJ20" s="84"/>
      <c r="CK20" s="84"/>
      <c r="CL20" s="84"/>
      <c r="CM20" s="84"/>
      <c r="CN20" s="84"/>
      <c r="CO20" s="84"/>
      <c r="CP20" s="84">
        <v>0</v>
      </c>
      <c r="CQ20" s="84"/>
      <c r="CR20" s="84"/>
      <c r="CS20" s="84"/>
      <c r="CT20" s="84"/>
      <c r="CU20" s="84"/>
      <c r="CV20" s="84"/>
      <c r="CW20" s="84"/>
      <c r="CX20" s="85"/>
    </row>
    <row r="21" spans="1:102" s="16" customFormat="1" ht="19.5" customHeight="1">
      <c r="A21" s="86"/>
      <c r="B21" s="82"/>
      <c r="C21" s="82"/>
      <c r="D21" s="82"/>
      <c r="E21" s="82"/>
      <c r="F21" s="83"/>
      <c r="G21" s="87" t="s">
        <v>119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3"/>
    </row>
    <row r="22" spans="1:102" s="16" customFormat="1" ht="45" customHeight="1">
      <c r="A22" s="79"/>
      <c r="B22" s="74"/>
      <c r="C22" s="74"/>
      <c r="D22" s="74"/>
      <c r="E22" s="74"/>
      <c r="F22" s="75"/>
      <c r="G22" s="80" t="s">
        <v>124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74">
        <v>0</v>
      </c>
      <c r="W22" s="74"/>
      <c r="X22" s="74"/>
      <c r="Y22" s="74"/>
      <c r="Z22" s="74"/>
      <c r="AA22" s="74"/>
      <c r="AB22" s="74"/>
      <c r="AC22" s="74"/>
      <c r="AD22" s="74"/>
      <c r="AE22" s="74">
        <v>0</v>
      </c>
      <c r="AF22" s="74"/>
      <c r="AG22" s="74"/>
      <c r="AH22" s="74"/>
      <c r="AI22" s="74"/>
      <c r="AJ22" s="74"/>
      <c r="AK22" s="74"/>
      <c r="AL22" s="74"/>
      <c r="AM22" s="74"/>
      <c r="AN22" s="74">
        <v>0</v>
      </c>
      <c r="AO22" s="74"/>
      <c r="AP22" s="74"/>
      <c r="AQ22" s="74"/>
      <c r="AR22" s="74"/>
      <c r="AS22" s="74"/>
      <c r="AT22" s="74"/>
      <c r="AU22" s="74"/>
      <c r="AV22" s="74"/>
      <c r="AW22" s="74">
        <v>0</v>
      </c>
      <c r="AX22" s="74"/>
      <c r="AY22" s="74"/>
      <c r="AZ22" s="74"/>
      <c r="BA22" s="74"/>
      <c r="BB22" s="74"/>
      <c r="BC22" s="74"/>
      <c r="BD22" s="74"/>
      <c r="BE22" s="74"/>
      <c r="BF22" s="74">
        <v>0</v>
      </c>
      <c r="BG22" s="74"/>
      <c r="BH22" s="74"/>
      <c r="BI22" s="74"/>
      <c r="BJ22" s="74"/>
      <c r="BK22" s="74"/>
      <c r="BL22" s="74"/>
      <c r="BM22" s="74"/>
      <c r="BN22" s="74"/>
      <c r="BO22" s="74">
        <v>0</v>
      </c>
      <c r="BP22" s="74"/>
      <c r="BQ22" s="74"/>
      <c r="BR22" s="74"/>
      <c r="BS22" s="74"/>
      <c r="BT22" s="74"/>
      <c r="BU22" s="74"/>
      <c r="BV22" s="74"/>
      <c r="BW22" s="74"/>
      <c r="BX22" s="74">
        <v>0</v>
      </c>
      <c r="BY22" s="74"/>
      <c r="BZ22" s="74"/>
      <c r="CA22" s="74"/>
      <c r="CB22" s="74"/>
      <c r="CC22" s="74"/>
      <c r="CD22" s="74"/>
      <c r="CE22" s="74"/>
      <c r="CF22" s="74"/>
      <c r="CG22" s="74">
        <v>0</v>
      </c>
      <c r="CH22" s="74"/>
      <c r="CI22" s="74"/>
      <c r="CJ22" s="74"/>
      <c r="CK22" s="74"/>
      <c r="CL22" s="74"/>
      <c r="CM22" s="74"/>
      <c r="CN22" s="74"/>
      <c r="CO22" s="74"/>
      <c r="CP22" s="74">
        <v>0</v>
      </c>
      <c r="CQ22" s="74"/>
      <c r="CR22" s="74"/>
      <c r="CS22" s="74"/>
      <c r="CT22" s="74"/>
      <c r="CU22" s="74"/>
      <c r="CV22" s="74"/>
      <c r="CW22" s="74"/>
      <c r="CX22" s="75"/>
    </row>
    <row r="23" spans="1:102" s="16" customFormat="1" ht="45" customHeight="1">
      <c r="A23" s="89" t="s">
        <v>53</v>
      </c>
      <c r="B23" s="84"/>
      <c r="C23" s="84"/>
      <c r="D23" s="84"/>
      <c r="E23" s="84"/>
      <c r="F23" s="85"/>
      <c r="G23" s="90" t="s">
        <v>125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84">
        <v>0</v>
      </c>
      <c r="W23" s="84"/>
      <c r="X23" s="84"/>
      <c r="Y23" s="84"/>
      <c r="Z23" s="84"/>
      <c r="AA23" s="84"/>
      <c r="AB23" s="84"/>
      <c r="AC23" s="84"/>
      <c r="AD23" s="84"/>
      <c r="AE23" s="84">
        <v>0</v>
      </c>
      <c r="AF23" s="84"/>
      <c r="AG23" s="84"/>
      <c r="AH23" s="84"/>
      <c r="AI23" s="84"/>
      <c r="AJ23" s="84"/>
      <c r="AK23" s="84"/>
      <c r="AL23" s="84"/>
      <c r="AM23" s="84"/>
      <c r="AN23" s="84">
        <v>0</v>
      </c>
      <c r="AO23" s="84"/>
      <c r="AP23" s="84"/>
      <c r="AQ23" s="84"/>
      <c r="AR23" s="84"/>
      <c r="AS23" s="84"/>
      <c r="AT23" s="84"/>
      <c r="AU23" s="84"/>
      <c r="AV23" s="84"/>
      <c r="AW23" s="84">
        <v>0</v>
      </c>
      <c r="AX23" s="84"/>
      <c r="AY23" s="84"/>
      <c r="AZ23" s="84"/>
      <c r="BA23" s="84"/>
      <c r="BB23" s="84"/>
      <c r="BC23" s="84"/>
      <c r="BD23" s="84"/>
      <c r="BE23" s="84"/>
      <c r="BF23" s="84">
        <v>0</v>
      </c>
      <c r="BG23" s="84"/>
      <c r="BH23" s="84"/>
      <c r="BI23" s="84"/>
      <c r="BJ23" s="84"/>
      <c r="BK23" s="84"/>
      <c r="BL23" s="84"/>
      <c r="BM23" s="84"/>
      <c r="BN23" s="84"/>
      <c r="BO23" s="84">
        <v>0</v>
      </c>
      <c r="BP23" s="84"/>
      <c r="BQ23" s="84"/>
      <c r="BR23" s="84"/>
      <c r="BS23" s="84"/>
      <c r="BT23" s="84"/>
      <c r="BU23" s="84"/>
      <c r="BV23" s="84"/>
      <c r="BW23" s="84"/>
      <c r="BX23" s="84">
        <v>0</v>
      </c>
      <c r="BY23" s="84"/>
      <c r="BZ23" s="84"/>
      <c r="CA23" s="84"/>
      <c r="CB23" s="84"/>
      <c r="CC23" s="84"/>
      <c r="CD23" s="84"/>
      <c r="CE23" s="84"/>
      <c r="CF23" s="84"/>
      <c r="CG23" s="84">
        <v>0</v>
      </c>
      <c r="CH23" s="84"/>
      <c r="CI23" s="84"/>
      <c r="CJ23" s="84"/>
      <c r="CK23" s="84"/>
      <c r="CL23" s="84"/>
      <c r="CM23" s="84"/>
      <c r="CN23" s="84"/>
      <c r="CO23" s="84"/>
      <c r="CP23" s="84">
        <v>0</v>
      </c>
      <c r="CQ23" s="84"/>
      <c r="CR23" s="84"/>
      <c r="CS23" s="84"/>
      <c r="CT23" s="84"/>
      <c r="CU23" s="84"/>
      <c r="CV23" s="84"/>
      <c r="CW23" s="84"/>
      <c r="CX23" s="85"/>
    </row>
    <row r="24" spans="1:102" s="16" customFormat="1" ht="19.5" customHeight="1">
      <c r="A24" s="86"/>
      <c r="B24" s="82"/>
      <c r="C24" s="82"/>
      <c r="D24" s="82"/>
      <c r="E24" s="82"/>
      <c r="F24" s="83"/>
      <c r="G24" s="87" t="s">
        <v>119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3"/>
    </row>
    <row r="25" spans="1:102" s="16" customFormat="1" ht="45" customHeight="1">
      <c r="A25" s="79"/>
      <c r="B25" s="74"/>
      <c r="C25" s="74"/>
      <c r="D25" s="74"/>
      <c r="E25" s="74"/>
      <c r="F25" s="75"/>
      <c r="G25" s="80" t="s">
        <v>124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74">
        <v>0</v>
      </c>
      <c r="W25" s="74"/>
      <c r="X25" s="74"/>
      <c r="Y25" s="74"/>
      <c r="Z25" s="74"/>
      <c r="AA25" s="74"/>
      <c r="AB25" s="74"/>
      <c r="AC25" s="74"/>
      <c r="AD25" s="74"/>
      <c r="AE25" s="74">
        <v>0</v>
      </c>
      <c r="AF25" s="74"/>
      <c r="AG25" s="74"/>
      <c r="AH25" s="74"/>
      <c r="AI25" s="74"/>
      <c r="AJ25" s="74"/>
      <c r="AK25" s="74"/>
      <c r="AL25" s="74"/>
      <c r="AM25" s="74"/>
      <c r="AN25" s="74">
        <v>0</v>
      </c>
      <c r="AO25" s="74"/>
      <c r="AP25" s="74"/>
      <c r="AQ25" s="74"/>
      <c r="AR25" s="74"/>
      <c r="AS25" s="74"/>
      <c r="AT25" s="74"/>
      <c r="AU25" s="74"/>
      <c r="AV25" s="74"/>
      <c r="AW25" s="74">
        <v>0</v>
      </c>
      <c r="AX25" s="74"/>
      <c r="AY25" s="74"/>
      <c r="AZ25" s="74"/>
      <c r="BA25" s="74"/>
      <c r="BB25" s="74"/>
      <c r="BC25" s="74"/>
      <c r="BD25" s="74"/>
      <c r="BE25" s="74"/>
      <c r="BF25" s="74">
        <v>0</v>
      </c>
      <c r="BG25" s="74"/>
      <c r="BH25" s="74"/>
      <c r="BI25" s="74"/>
      <c r="BJ25" s="74"/>
      <c r="BK25" s="74"/>
      <c r="BL25" s="74"/>
      <c r="BM25" s="74"/>
      <c r="BN25" s="74"/>
      <c r="BO25" s="74">
        <v>0</v>
      </c>
      <c r="BP25" s="74"/>
      <c r="BQ25" s="74"/>
      <c r="BR25" s="74"/>
      <c r="BS25" s="74"/>
      <c r="BT25" s="74"/>
      <c r="BU25" s="74"/>
      <c r="BV25" s="74"/>
      <c r="BW25" s="74"/>
      <c r="BX25" s="74">
        <v>0</v>
      </c>
      <c r="BY25" s="74"/>
      <c r="BZ25" s="74"/>
      <c r="CA25" s="74"/>
      <c r="CB25" s="74"/>
      <c r="CC25" s="74"/>
      <c r="CD25" s="74"/>
      <c r="CE25" s="74"/>
      <c r="CF25" s="74"/>
      <c r="CG25" s="74">
        <v>0</v>
      </c>
      <c r="CH25" s="74"/>
      <c r="CI25" s="74"/>
      <c r="CJ25" s="74"/>
      <c r="CK25" s="74"/>
      <c r="CL25" s="74"/>
      <c r="CM25" s="74"/>
      <c r="CN25" s="74"/>
      <c r="CO25" s="74"/>
      <c r="CP25" s="74">
        <v>0</v>
      </c>
      <c r="CQ25" s="74"/>
      <c r="CR25" s="74"/>
      <c r="CS25" s="74"/>
      <c r="CT25" s="74"/>
      <c r="CU25" s="74"/>
      <c r="CV25" s="74"/>
      <c r="CW25" s="74"/>
      <c r="CX25" s="75"/>
    </row>
    <row r="26" spans="1:102" s="16" customFormat="1" ht="33" customHeight="1">
      <c r="A26" s="89" t="s">
        <v>55</v>
      </c>
      <c r="B26" s="84"/>
      <c r="C26" s="84"/>
      <c r="D26" s="84"/>
      <c r="E26" s="84"/>
      <c r="F26" s="85"/>
      <c r="G26" s="90" t="s">
        <v>126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84">
        <v>0</v>
      </c>
      <c r="W26" s="84"/>
      <c r="X26" s="84"/>
      <c r="Y26" s="84"/>
      <c r="Z26" s="84"/>
      <c r="AA26" s="84"/>
      <c r="AB26" s="84"/>
      <c r="AC26" s="84"/>
      <c r="AD26" s="84"/>
      <c r="AE26" s="84">
        <v>0</v>
      </c>
      <c r="AF26" s="84"/>
      <c r="AG26" s="84"/>
      <c r="AH26" s="84"/>
      <c r="AI26" s="84"/>
      <c r="AJ26" s="84"/>
      <c r="AK26" s="84"/>
      <c r="AL26" s="84"/>
      <c r="AM26" s="84"/>
      <c r="AN26" s="84">
        <v>0</v>
      </c>
      <c r="AO26" s="84"/>
      <c r="AP26" s="84"/>
      <c r="AQ26" s="84"/>
      <c r="AR26" s="84"/>
      <c r="AS26" s="84"/>
      <c r="AT26" s="84"/>
      <c r="AU26" s="84"/>
      <c r="AV26" s="84"/>
      <c r="AW26" s="84">
        <v>0</v>
      </c>
      <c r="AX26" s="84"/>
      <c r="AY26" s="84"/>
      <c r="AZ26" s="84"/>
      <c r="BA26" s="84"/>
      <c r="BB26" s="84"/>
      <c r="BC26" s="84"/>
      <c r="BD26" s="84"/>
      <c r="BE26" s="84"/>
      <c r="BF26" s="84">
        <v>0</v>
      </c>
      <c r="BG26" s="84"/>
      <c r="BH26" s="84"/>
      <c r="BI26" s="84"/>
      <c r="BJ26" s="84"/>
      <c r="BK26" s="84"/>
      <c r="BL26" s="84"/>
      <c r="BM26" s="84"/>
      <c r="BN26" s="84"/>
      <c r="BO26" s="84">
        <v>0</v>
      </c>
      <c r="BP26" s="84"/>
      <c r="BQ26" s="84"/>
      <c r="BR26" s="84"/>
      <c r="BS26" s="84"/>
      <c r="BT26" s="84"/>
      <c r="BU26" s="84"/>
      <c r="BV26" s="84"/>
      <c r="BW26" s="84"/>
      <c r="BX26" s="84">
        <v>0</v>
      </c>
      <c r="BY26" s="84"/>
      <c r="BZ26" s="84"/>
      <c r="CA26" s="84"/>
      <c r="CB26" s="84"/>
      <c r="CC26" s="84"/>
      <c r="CD26" s="84"/>
      <c r="CE26" s="84"/>
      <c r="CF26" s="84"/>
      <c r="CG26" s="84">
        <v>0</v>
      </c>
      <c r="CH26" s="84"/>
      <c r="CI26" s="84"/>
      <c r="CJ26" s="84"/>
      <c r="CK26" s="84"/>
      <c r="CL26" s="84"/>
      <c r="CM26" s="84"/>
      <c r="CN26" s="84"/>
      <c r="CO26" s="84"/>
      <c r="CP26" s="84">
        <v>0</v>
      </c>
      <c r="CQ26" s="84"/>
      <c r="CR26" s="84"/>
      <c r="CS26" s="84"/>
      <c r="CT26" s="84"/>
      <c r="CU26" s="84"/>
      <c r="CV26" s="84"/>
      <c r="CW26" s="84"/>
      <c r="CX26" s="85"/>
    </row>
    <row r="27" spans="1:102" s="16" customFormat="1" ht="19.5" customHeight="1">
      <c r="A27" s="86"/>
      <c r="B27" s="82"/>
      <c r="C27" s="82"/>
      <c r="D27" s="82"/>
      <c r="E27" s="82"/>
      <c r="F27" s="83"/>
      <c r="G27" s="87" t="s">
        <v>119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3"/>
    </row>
    <row r="28" spans="1:102" s="16" customFormat="1" ht="45" customHeight="1">
      <c r="A28" s="79"/>
      <c r="B28" s="74"/>
      <c r="C28" s="74"/>
      <c r="D28" s="74"/>
      <c r="E28" s="74"/>
      <c r="F28" s="75"/>
      <c r="G28" s="80" t="s">
        <v>124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74">
        <v>0</v>
      </c>
      <c r="W28" s="74"/>
      <c r="X28" s="74"/>
      <c r="Y28" s="74"/>
      <c r="Z28" s="74"/>
      <c r="AA28" s="74"/>
      <c r="AB28" s="74"/>
      <c r="AC28" s="74"/>
      <c r="AD28" s="74"/>
      <c r="AE28" s="74">
        <v>0</v>
      </c>
      <c r="AF28" s="74"/>
      <c r="AG28" s="74"/>
      <c r="AH28" s="74"/>
      <c r="AI28" s="74"/>
      <c r="AJ28" s="74"/>
      <c r="AK28" s="74"/>
      <c r="AL28" s="74"/>
      <c r="AM28" s="74"/>
      <c r="AN28" s="74">
        <v>0</v>
      </c>
      <c r="AO28" s="74"/>
      <c r="AP28" s="74"/>
      <c r="AQ28" s="74"/>
      <c r="AR28" s="74"/>
      <c r="AS28" s="74"/>
      <c r="AT28" s="74"/>
      <c r="AU28" s="74"/>
      <c r="AV28" s="74"/>
      <c r="AW28" s="74">
        <v>0</v>
      </c>
      <c r="AX28" s="74"/>
      <c r="AY28" s="74"/>
      <c r="AZ28" s="74"/>
      <c r="BA28" s="74"/>
      <c r="BB28" s="74"/>
      <c r="BC28" s="74"/>
      <c r="BD28" s="74"/>
      <c r="BE28" s="74"/>
      <c r="BF28" s="74">
        <v>0</v>
      </c>
      <c r="BG28" s="74"/>
      <c r="BH28" s="74"/>
      <c r="BI28" s="74"/>
      <c r="BJ28" s="74"/>
      <c r="BK28" s="74"/>
      <c r="BL28" s="74"/>
      <c r="BM28" s="74"/>
      <c r="BN28" s="74"/>
      <c r="BO28" s="74">
        <v>0</v>
      </c>
      <c r="BP28" s="74"/>
      <c r="BQ28" s="74"/>
      <c r="BR28" s="74"/>
      <c r="BS28" s="74"/>
      <c r="BT28" s="74"/>
      <c r="BU28" s="74"/>
      <c r="BV28" s="74"/>
      <c r="BW28" s="74"/>
      <c r="BX28" s="74">
        <v>0</v>
      </c>
      <c r="BY28" s="74"/>
      <c r="BZ28" s="74"/>
      <c r="CA28" s="74"/>
      <c r="CB28" s="74"/>
      <c r="CC28" s="74"/>
      <c r="CD28" s="74"/>
      <c r="CE28" s="74"/>
      <c r="CF28" s="74"/>
      <c r="CG28" s="74">
        <v>0</v>
      </c>
      <c r="CH28" s="74"/>
      <c r="CI28" s="74"/>
      <c r="CJ28" s="74"/>
      <c r="CK28" s="74"/>
      <c r="CL28" s="74"/>
      <c r="CM28" s="74"/>
      <c r="CN28" s="74"/>
      <c r="CO28" s="74"/>
      <c r="CP28" s="74">
        <v>0</v>
      </c>
      <c r="CQ28" s="74"/>
      <c r="CR28" s="74"/>
      <c r="CS28" s="74"/>
      <c r="CT28" s="74"/>
      <c r="CU28" s="74"/>
      <c r="CV28" s="74"/>
      <c r="CW28" s="74"/>
      <c r="CX28" s="75"/>
    </row>
    <row r="29" spans="1:102" s="16" customFormat="1" ht="33" customHeight="1">
      <c r="A29" s="76" t="s">
        <v>57</v>
      </c>
      <c r="B29" s="72"/>
      <c r="C29" s="72"/>
      <c r="D29" s="72"/>
      <c r="E29" s="72"/>
      <c r="F29" s="73"/>
      <c r="G29" s="77" t="s">
        <v>127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2">
        <v>0</v>
      </c>
      <c r="W29" s="72"/>
      <c r="X29" s="72"/>
      <c r="Y29" s="72"/>
      <c r="Z29" s="72"/>
      <c r="AA29" s="72"/>
      <c r="AB29" s="72"/>
      <c r="AC29" s="72"/>
      <c r="AD29" s="72"/>
      <c r="AE29" s="72">
        <v>0</v>
      </c>
      <c r="AF29" s="72"/>
      <c r="AG29" s="72"/>
      <c r="AH29" s="72"/>
      <c r="AI29" s="72"/>
      <c r="AJ29" s="72"/>
      <c r="AK29" s="72"/>
      <c r="AL29" s="72"/>
      <c r="AM29" s="72"/>
      <c r="AN29" s="72">
        <v>0</v>
      </c>
      <c r="AO29" s="72"/>
      <c r="AP29" s="72"/>
      <c r="AQ29" s="72"/>
      <c r="AR29" s="72"/>
      <c r="AS29" s="72"/>
      <c r="AT29" s="72"/>
      <c r="AU29" s="72"/>
      <c r="AV29" s="72"/>
      <c r="AW29" s="72">
        <v>0</v>
      </c>
      <c r="AX29" s="72"/>
      <c r="AY29" s="72"/>
      <c r="AZ29" s="72"/>
      <c r="BA29" s="72"/>
      <c r="BB29" s="72"/>
      <c r="BC29" s="72"/>
      <c r="BD29" s="72"/>
      <c r="BE29" s="72"/>
      <c r="BF29" s="72">
        <v>0</v>
      </c>
      <c r="BG29" s="72"/>
      <c r="BH29" s="72"/>
      <c r="BI29" s="72"/>
      <c r="BJ29" s="72"/>
      <c r="BK29" s="72"/>
      <c r="BL29" s="72"/>
      <c r="BM29" s="72"/>
      <c r="BN29" s="72"/>
      <c r="BO29" s="72">
        <v>0</v>
      </c>
      <c r="BP29" s="72"/>
      <c r="BQ29" s="72"/>
      <c r="BR29" s="72"/>
      <c r="BS29" s="72"/>
      <c r="BT29" s="72"/>
      <c r="BU29" s="72"/>
      <c r="BV29" s="72"/>
      <c r="BW29" s="72"/>
      <c r="BX29" s="72">
        <v>0</v>
      </c>
      <c r="BY29" s="72"/>
      <c r="BZ29" s="72"/>
      <c r="CA29" s="72"/>
      <c r="CB29" s="72"/>
      <c r="CC29" s="72"/>
      <c r="CD29" s="72"/>
      <c r="CE29" s="72"/>
      <c r="CF29" s="72"/>
      <c r="CG29" s="72">
        <v>0</v>
      </c>
      <c r="CH29" s="72"/>
      <c r="CI29" s="72"/>
      <c r="CJ29" s="72"/>
      <c r="CK29" s="72"/>
      <c r="CL29" s="72"/>
      <c r="CM29" s="72"/>
      <c r="CN29" s="72"/>
      <c r="CO29" s="72"/>
      <c r="CP29" s="72">
        <v>0</v>
      </c>
      <c r="CQ29" s="72"/>
      <c r="CR29" s="72"/>
      <c r="CS29" s="72"/>
      <c r="CT29" s="72"/>
      <c r="CU29" s="72"/>
      <c r="CV29" s="72"/>
      <c r="CW29" s="72"/>
      <c r="CX29" s="73"/>
    </row>
    <row r="30" ht="4.5" customHeight="1"/>
    <row r="31" spans="1:102" ht="30" customHeight="1">
      <c r="A31" s="37" t="s">
        <v>128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</row>
    <row r="32" spans="1:102" ht="106.5" customHeight="1">
      <c r="A32" s="71" t="s">
        <v>129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AI20" sqref="AI20:AS2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130</v>
      </c>
    </row>
    <row r="2" spans="67:102" s="1" customFormat="1" ht="39.75" customHeight="1">
      <c r="BO2" s="26" t="s">
        <v>1</v>
      </c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101" t="s">
        <v>111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</row>
    <row r="10" spans="1:102" s="6" customFormat="1" ht="36.75" customHeight="1">
      <c r="A10" s="102" t="s">
        <v>131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</row>
    <row r="11" ht="12" customHeight="1"/>
    <row r="12" spans="1:102" s="9" customFormat="1" ht="33.75" customHeight="1">
      <c r="A12" s="103" t="s">
        <v>132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27"/>
      <c r="AI12" s="30" t="s">
        <v>133</v>
      </c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53"/>
      <c r="BQ12" s="30" t="s">
        <v>115</v>
      </c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</row>
    <row r="13" spans="1:102" s="9" customFormat="1" ht="33.7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28"/>
      <c r="AI13" s="29" t="s">
        <v>106</v>
      </c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 t="s">
        <v>107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 t="s">
        <v>117</v>
      </c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 t="s">
        <v>106</v>
      </c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 t="s">
        <v>107</v>
      </c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 t="s">
        <v>117</v>
      </c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30"/>
    </row>
    <row r="14" spans="1:102" s="10" customFormat="1" ht="16.5" customHeight="1">
      <c r="A14" s="42" t="s">
        <v>41</v>
      </c>
      <c r="B14" s="42"/>
      <c r="C14" s="42"/>
      <c r="D14" s="42"/>
      <c r="E14" s="42"/>
      <c r="F14" s="42"/>
      <c r="G14" s="44" t="s">
        <v>118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45">
        <v>0</v>
      </c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>
        <v>0</v>
      </c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>
        <v>0</v>
      </c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>
        <v>0</v>
      </c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>
        <v>0</v>
      </c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>
        <v>0</v>
      </c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6"/>
    </row>
    <row r="15" spans="1:102" s="10" customFormat="1" ht="16.5" customHeight="1">
      <c r="A15" s="47"/>
      <c r="B15" s="47"/>
      <c r="C15" s="47"/>
      <c r="D15" s="47"/>
      <c r="E15" s="47"/>
      <c r="F15" s="47"/>
      <c r="G15" s="49" t="s">
        <v>119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1"/>
    </row>
    <row r="16" spans="1:102" s="10" customFormat="1" ht="16.5" customHeight="1">
      <c r="A16" s="33"/>
      <c r="B16" s="33"/>
      <c r="C16" s="33"/>
      <c r="D16" s="33"/>
      <c r="E16" s="33"/>
      <c r="F16" s="33"/>
      <c r="G16" s="41" t="s">
        <v>120</v>
      </c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24">
        <v>0</v>
      </c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>
        <v>0</v>
      </c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>
        <v>0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>
        <v>0</v>
      </c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>
        <v>0</v>
      </c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>
        <v>0</v>
      </c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5"/>
    </row>
    <row r="17" spans="1:102" s="10" customFormat="1" ht="33.75" customHeight="1">
      <c r="A17" s="42" t="s">
        <v>44</v>
      </c>
      <c r="B17" s="42"/>
      <c r="C17" s="42"/>
      <c r="D17" s="42"/>
      <c r="E17" s="42"/>
      <c r="F17" s="42"/>
      <c r="G17" s="44" t="s">
        <v>134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45">
        <v>0</v>
      </c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>
        <v>0</v>
      </c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>
        <v>0</v>
      </c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>
        <v>0</v>
      </c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>
        <v>0</v>
      </c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>
        <v>0</v>
      </c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6"/>
    </row>
    <row r="18" spans="1:102" s="10" customFormat="1" ht="16.5" customHeight="1">
      <c r="A18" s="47"/>
      <c r="B18" s="47"/>
      <c r="C18" s="47"/>
      <c r="D18" s="47"/>
      <c r="E18" s="47"/>
      <c r="F18" s="47"/>
      <c r="G18" s="49" t="s">
        <v>119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</row>
    <row r="19" spans="1:102" s="10" customFormat="1" ht="16.5" customHeight="1">
      <c r="A19" s="33"/>
      <c r="B19" s="33"/>
      <c r="C19" s="33"/>
      <c r="D19" s="33"/>
      <c r="E19" s="33"/>
      <c r="F19" s="33"/>
      <c r="G19" s="41" t="s">
        <v>122</v>
      </c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24">
        <v>0</v>
      </c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>
        <v>0</v>
      </c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>
        <v>0</v>
      </c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>
        <v>0</v>
      </c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>
        <v>0</v>
      </c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>
        <v>0</v>
      </c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5"/>
    </row>
    <row r="20" spans="1:102" s="10" customFormat="1" ht="33.75" customHeight="1">
      <c r="A20" s="42" t="s">
        <v>46</v>
      </c>
      <c r="B20" s="42"/>
      <c r="C20" s="42"/>
      <c r="D20" s="42"/>
      <c r="E20" s="42"/>
      <c r="F20" s="42"/>
      <c r="G20" s="44" t="s">
        <v>123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45">
        <v>0</v>
      </c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>
        <v>0</v>
      </c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>
        <v>0</v>
      </c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>
        <v>0</v>
      </c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>
        <v>0</v>
      </c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>
        <v>0</v>
      </c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6"/>
    </row>
    <row r="21" spans="1:102" s="10" customFormat="1" ht="16.5" customHeight="1">
      <c r="A21" s="47"/>
      <c r="B21" s="47"/>
      <c r="C21" s="47"/>
      <c r="D21" s="47"/>
      <c r="E21" s="47"/>
      <c r="F21" s="47"/>
      <c r="G21" s="49" t="s">
        <v>119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1"/>
    </row>
    <row r="22" spans="1:102" s="10" customFormat="1" ht="33.75" customHeight="1">
      <c r="A22" s="33"/>
      <c r="B22" s="33"/>
      <c r="C22" s="33"/>
      <c r="D22" s="33"/>
      <c r="E22" s="33"/>
      <c r="F22" s="33"/>
      <c r="G22" s="41" t="s">
        <v>135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24">
        <v>0</v>
      </c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>
        <v>0</v>
      </c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>
        <v>0</v>
      </c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>
        <v>0</v>
      </c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>
        <v>0</v>
      </c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>
        <v>0</v>
      </c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5"/>
    </row>
    <row r="23" spans="1:102" s="10" customFormat="1" ht="33.75" customHeight="1">
      <c r="A23" s="42" t="s">
        <v>53</v>
      </c>
      <c r="B23" s="42"/>
      <c r="C23" s="42"/>
      <c r="D23" s="42"/>
      <c r="E23" s="42"/>
      <c r="F23" s="42"/>
      <c r="G23" s="44" t="s">
        <v>125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45">
        <v>0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>
        <v>0</v>
      </c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>
        <v>0</v>
      </c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>
        <v>0</v>
      </c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>
        <v>0</v>
      </c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>
        <v>0</v>
      </c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6"/>
    </row>
    <row r="24" spans="1:102" s="10" customFormat="1" ht="16.5" customHeight="1">
      <c r="A24" s="47"/>
      <c r="B24" s="47"/>
      <c r="C24" s="47"/>
      <c r="D24" s="47"/>
      <c r="E24" s="47"/>
      <c r="F24" s="47"/>
      <c r="G24" s="49" t="s">
        <v>119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1"/>
    </row>
    <row r="25" spans="1:102" s="10" customFormat="1" ht="33.75" customHeight="1">
      <c r="A25" s="33"/>
      <c r="B25" s="33"/>
      <c r="C25" s="33"/>
      <c r="D25" s="33"/>
      <c r="E25" s="33"/>
      <c r="F25" s="33"/>
      <c r="G25" s="41" t="s">
        <v>135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24">
        <v>0</v>
      </c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>
        <v>0</v>
      </c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>
        <v>0</v>
      </c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>
        <v>0</v>
      </c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>
        <v>0</v>
      </c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>
        <v>0</v>
      </c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5"/>
    </row>
    <row r="26" spans="1:102" s="10" customFormat="1" ht="16.5" customHeight="1">
      <c r="A26" s="42" t="s">
        <v>55</v>
      </c>
      <c r="B26" s="42"/>
      <c r="C26" s="42"/>
      <c r="D26" s="42"/>
      <c r="E26" s="42"/>
      <c r="F26" s="42"/>
      <c r="G26" s="44" t="s">
        <v>126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45">
        <v>0</v>
      </c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>
        <v>0</v>
      </c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>
        <v>0</v>
      </c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>
        <v>0</v>
      </c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>
        <v>0</v>
      </c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>
        <v>0</v>
      </c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6"/>
    </row>
    <row r="27" spans="1:102" s="10" customFormat="1" ht="16.5" customHeight="1">
      <c r="A27" s="47"/>
      <c r="B27" s="47"/>
      <c r="C27" s="47"/>
      <c r="D27" s="47"/>
      <c r="E27" s="47"/>
      <c r="F27" s="47"/>
      <c r="G27" s="49" t="s">
        <v>119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1"/>
    </row>
    <row r="28" spans="1:102" s="10" customFormat="1" ht="33.75" customHeight="1">
      <c r="A28" s="33"/>
      <c r="B28" s="33"/>
      <c r="C28" s="33"/>
      <c r="D28" s="33"/>
      <c r="E28" s="33"/>
      <c r="F28" s="33"/>
      <c r="G28" s="41" t="s">
        <v>135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24">
        <v>0</v>
      </c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>
        <v>0</v>
      </c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>
        <v>0</v>
      </c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>
        <v>0</v>
      </c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>
        <v>0</v>
      </c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5"/>
    </row>
    <row r="29" spans="1:102" s="10" customFormat="1" ht="18" customHeight="1">
      <c r="A29" s="21" t="s">
        <v>57</v>
      </c>
      <c r="B29" s="21"/>
      <c r="C29" s="21"/>
      <c r="D29" s="21"/>
      <c r="E29" s="21"/>
      <c r="F29" s="21"/>
      <c r="G29" s="23" t="s">
        <v>136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36">
        <v>0</v>
      </c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>
        <v>0</v>
      </c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>
        <v>0</v>
      </c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>
        <v>0</v>
      </c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>
        <v>0</v>
      </c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>
        <v>0</v>
      </c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52"/>
    </row>
    <row r="30" ht="4.5" customHeight="1"/>
    <row r="31" spans="1:102" s="1" customFormat="1" ht="28.5" customHeight="1">
      <c r="A31" s="37" t="s">
        <v>128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</row>
    <row r="32" spans="1:102" s="1" customFormat="1" ht="105.75" customHeight="1">
      <c r="A32" s="71" t="s">
        <v>129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Y70"/>
  <sheetViews>
    <sheetView view="pageBreakPreview" zoomScale="70" zoomScaleSheetLayoutView="70" zoomScalePageLayoutView="0" workbookViewId="0" topLeftCell="A31">
      <selection activeCell="CK8" sqref="CK8"/>
    </sheetView>
  </sheetViews>
  <sheetFormatPr defaultColWidth="0.875" defaultRowHeight="12.75"/>
  <cols>
    <col min="1" max="72" width="0.875" style="2" customWidth="1"/>
    <col min="73" max="73" width="25.375" style="2" customWidth="1"/>
    <col min="74" max="77" width="16.875" style="2" customWidth="1"/>
    <col min="78" max="88" width="16.875" style="2" hidden="1" customWidth="1"/>
    <col min="89" max="92" width="16.875" style="2" customWidth="1"/>
    <col min="93" max="103" width="16.875" style="2" hidden="1" customWidth="1"/>
    <col min="104" max="16384" width="0.875" style="2" customWidth="1"/>
  </cols>
  <sheetData>
    <row r="1" s="1" customFormat="1" ht="12.75">
      <c r="CL1" s="1" t="s">
        <v>0</v>
      </c>
    </row>
    <row r="2" spans="68:103" s="1" customFormat="1" ht="42.75" customHeight="1"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26" t="s">
        <v>1</v>
      </c>
      <c r="CM2" s="26"/>
      <c r="CN2" s="26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</row>
    <row r="3" s="1" customFormat="1" ht="5.25" customHeight="1"/>
    <row r="4" s="8" customFormat="1" ht="12">
      <c r="CL4" s="8" t="s">
        <v>19</v>
      </c>
    </row>
    <row r="5" s="8" customFormat="1" ht="12">
      <c r="CL5" s="8" t="s">
        <v>20</v>
      </c>
    </row>
    <row r="6" s="1" customFormat="1" ht="12.75"/>
    <row r="7" s="3" customFormat="1" ht="16.5">
      <c r="CY7" s="4" t="s">
        <v>2</v>
      </c>
    </row>
    <row r="8" s="3" customFormat="1" ht="30" customHeight="1"/>
    <row r="9" spans="1:103" s="5" customFormat="1" ht="18.75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</row>
    <row r="10" spans="1:103" s="6" customFormat="1" ht="57" customHeight="1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</row>
    <row r="11" spans="38:89" s="6" customFormat="1" ht="18.75"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7" t="s">
        <v>5</v>
      </c>
      <c r="BW11" s="130" t="s">
        <v>34</v>
      </c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</row>
    <row r="12" spans="38:89" ht="14.25" customHeight="1"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 t="s">
        <v>6</v>
      </c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</row>
    <row r="13" spans="45:76" s="6" customFormat="1" ht="18.75"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V13" s="7" t="s">
        <v>7</v>
      </c>
      <c r="BW13" s="19">
        <v>2016</v>
      </c>
      <c r="BX13" s="6" t="s">
        <v>192</v>
      </c>
    </row>
    <row r="15" spans="1:103" s="9" customFormat="1" ht="33" customHeight="1">
      <c r="A15" s="103" t="s">
        <v>18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27"/>
      <c r="BB15" s="116" t="s">
        <v>8</v>
      </c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27"/>
      <c r="BV15" s="30" t="s">
        <v>191</v>
      </c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</row>
    <row r="16" spans="1:103" s="9" customFormat="1" ht="50.2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5"/>
      <c r="BB16" s="118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5"/>
      <c r="BV16" s="29" t="s">
        <v>9</v>
      </c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 t="s">
        <v>12</v>
      </c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30"/>
    </row>
    <row r="17" spans="1:103" s="9" customFormat="1" ht="57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28"/>
      <c r="BB17" s="117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28"/>
      <c r="BV17" s="17" t="s">
        <v>144</v>
      </c>
      <c r="BW17" s="18" t="s">
        <v>141</v>
      </c>
      <c r="BX17" s="18" t="s">
        <v>142</v>
      </c>
      <c r="BY17" s="18" t="s">
        <v>143</v>
      </c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20"/>
      <c r="CK17" s="17" t="s">
        <v>144</v>
      </c>
      <c r="CL17" s="18" t="s">
        <v>141</v>
      </c>
      <c r="CM17" s="18" t="s">
        <v>142</v>
      </c>
      <c r="CN17" s="18" t="s">
        <v>143</v>
      </c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</row>
    <row r="18" spans="1:103" s="10" customFormat="1" ht="273.75" customHeight="1">
      <c r="A18" s="21" t="s">
        <v>21</v>
      </c>
      <c r="B18" s="21"/>
      <c r="C18" s="21"/>
      <c r="D18" s="21"/>
      <c r="E18" s="21"/>
      <c r="F18" s="21"/>
      <c r="G18" s="21"/>
      <c r="H18" s="21"/>
      <c r="I18" s="22" t="s">
        <v>11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3"/>
      <c r="BB18" s="52" t="s">
        <v>10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113"/>
      <c r="BV18" s="122">
        <v>7224.714893617021</v>
      </c>
      <c r="BW18" s="122">
        <v>656.7922630560928</v>
      </c>
      <c r="BX18" s="122">
        <v>132.15941878567722</v>
      </c>
      <c r="BY18" s="122">
        <v>80.75314709706059</v>
      </c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2">
        <f>BV18</f>
        <v>7224.714893617021</v>
      </c>
      <c r="CL18" s="122">
        <f>BW18</f>
        <v>656.7922630560928</v>
      </c>
      <c r="CM18" s="122">
        <f>BX18</f>
        <v>132.15941878567722</v>
      </c>
      <c r="CN18" s="122">
        <f>BY18</f>
        <v>80.75314709706059</v>
      </c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1"/>
    </row>
    <row r="19" spans="1:103" s="10" customFormat="1" ht="71.25" customHeight="1">
      <c r="A19" s="21" t="s">
        <v>22</v>
      </c>
      <c r="B19" s="21"/>
      <c r="C19" s="21"/>
      <c r="D19" s="21"/>
      <c r="E19" s="21"/>
      <c r="F19" s="21"/>
      <c r="G19" s="21"/>
      <c r="H19" s="21"/>
      <c r="I19" s="22" t="s">
        <v>13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3"/>
      <c r="BB19" s="52" t="s">
        <v>10</v>
      </c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113"/>
      <c r="BV19" s="122">
        <v>1276.2553191489362</v>
      </c>
      <c r="BW19" s="122">
        <v>116.02321083172149</v>
      </c>
      <c r="BX19" s="122">
        <v>23.346133886870785</v>
      </c>
      <c r="BY19" s="122">
        <v>14.265148872752642</v>
      </c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>
        <f>BV19</f>
        <v>1276.2553191489362</v>
      </c>
      <c r="CL19" s="123">
        <f>BW19</f>
        <v>116.02321083172149</v>
      </c>
      <c r="CM19" s="123">
        <f>BX19</f>
        <v>23.346133886870785</v>
      </c>
      <c r="CN19" s="123">
        <f>BY19</f>
        <v>14.265148872752642</v>
      </c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1"/>
    </row>
    <row r="20" spans="1:103" s="10" customFormat="1" ht="71.25" customHeight="1">
      <c r="A20" s="33" t="s">
        <v>23</v>
      </c>
      <c r="B20" s="33"/>
      <c r="C20" s="33"/>
      <c r="D20" s="33"/>
      <c r="E20" s="33"/>
      <c r="F20" s="33"/>
      <c r="G20" s="33"/>
      <c r="H20" s="33"/>
      <c r="I20" s="34" t="s">
        <v>14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5"/>
      <c r="BB20" s="52" t="s">
        <v>10</v>
      </c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113"/>
      <c r="BV20" s="122">
        <v>4261.582978723404</v>
      </c>
      <c r="BW20" s="122">
        <v>387.41663442940035</v>
      </c>
      <c r="BX20" s="122">
        <v>73.08354955889985</v>
      </c>
      <c r="BY20" s="122">
        <v>44.65611821035609</v>
      </c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>
        <f>BV20</f>
        <v>4261.582978723404</v>
      </c>
      <c r="CL20" s="123">
        <f>BW20</f>
        <v>387.41663442940035</v>
      </c>
      <c r="CM20" s="123">
        <f>BX20</f>
        <v>73.08354955889985</v>
      </c>
      <c r="CN20" s="123">
        <f>BY20</f>
        <v>44.65611821035609</v>
      </c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1"/>
    </row>
    <row r="21" spans="1:103" s="10" customFormat="1" ht="117.75" customHeight="1">
      <c r="A21" s="21" t="s">
        <v>24</v>
      </c>
      <c r="B21" s="21"/>
      <c r="C21" s="21"/>
      <c r="D21" s="21"/>
      <c r="E21" s="21"/>
      <c r="F21" s="21"/>
      <c r="G21" s="21"/>
      <c r="H21" s="21"/>
      <c r="I21" s="22" t="s">
        <v>29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3"/>
      <c r="BB21" s="52" t="s">
        <v>10</v>
      </c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113"/>
      <c r="BV21" s="122">
        <v>0</v>
      </c>
      <c r="BW21" s="122">
        <v>0</v>
      </c>
      <c r="BX21" s="122">
        <v>4.872236637259989</v>
      </c>
      <c r="BY21" s="122">
        <v>2.9770745473570726</v>
      </c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>
        <f>BV21</f>
        <v>0</v>
      </c>
      <c r="CL21" s="123">
        <f>BW21</f>
        <v>0</v>
      </c>
      <c r="CM21" s="123">
        <f>BX21</f>
        <v>4.872236637259989</v>
      </c>
      <c r="CN21" s="123">
        <f>BY21</f>
        <v>2.9770745473570726</v>
      </c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1"/>
    </row>
    <row r="22" spans="1:103" s="10" customFormat="1" ht="132.75" customHeight="1">
      <c r="A22" s="21" t="s">
        <v>25</v>
      </c>
      <c r="B22" s="21"/>
      <c r="C22" s="21"/>
      <c r="D22" s="21"/>
      <c r="E22" s="21"/>
      <c r="F22" s="21"/>
      <c r="G22" s="21"/>
      <c r="H22" s="21"/>
      <c r="I22" s="22" t="s">
        <v>16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3"/>
      <c r="BB22" s="52" t="s">
        <v>10</v>
      </c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113"/>
      <c r="BV22" s="124">
        <v>1686.8765957446806</v>
      </c>
      <c r="BW22" s="124">
        <v>153.35241779497096</v>
      </c>
      <c r="BX22" s="124">
        <v>30.857498702646595</v>
      </c>
      <c r="BY22" s="124">
        <v>18.85480546659479</v>
      </c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>
        <f>BV22</f>
        <v>1686.8765957446806</v>
      </c>
      <c r="CL22" s="123">
        <f>BW22</f>
        <v>153.35241779497096</v>
      </c>
      <c r="CM22" s="123">
        <f>BX22</f>
        <v>30.857498702646595</v>
      </c>
      <c r="CN22" s="123">
        <f>BY22</f>
        <v>18.85480546659479</v>
      </c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1"/>
    </row>
    <row r="23" spans="1:103" s="10" customFormat="1" ht="15.75" customHeight="1">
      <c r="A23" s="42" t="s">
        <v>26</v>
      </c>
      <c r="B23" s="42"/>
      <c r="C23" s="42"/>
      <c r="D23" s="42"/>
      <c r="E23" s="42"/>
      <c r="F23" s="42"/>
      <c r="G23" s="42"/>
      <c r="H23" s="42"/>
      <c r="I23" s="43" t="s">
        <v>31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4"/>
      <c r="BB23" s="46" t="s">
        <v>15</v>
      </c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125"/>
      <c r="BU23" s="128" t="s">
        <v>145</v>
      </c>
      <c r="BV23" s="123">
        <v>93687.5</v>
      </c>
      <c r="BW23" s="123">
        <v>93687.5</v>
      </c>
      <c r="BX23" s="123">
        <v>187375</v>
      </c>
      <c r="BY23" s="123">
        <v>187375</v>
      </c>
      <c r="BZ23" s="121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>
        <f>BV23</f>
        <v>93687.5</v>
      </c>
      <c r="CL23" s="123">
        <f>BW23</f>
        <v>93687.5</v>
      </c>
      <c r="CM23" s="123">
        <f>BX23</f>
        <v>187375</v>
      </c>
      <c r="CN23" s="123">
        <f>BY23</f>
        <v>187375</v>
      </c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1"/>
    </row>
    <row r="24" spans="1:103" s="10" customFormat="1" ht="15.75" customHeight="1">
      <c r="A24" s="47"/>
      <c r="B24" s="47"/>
      <c r="C24" s="47"/>
      <c r="D24" s="47"/>
      <c r="E24" s="47"/>
      <c r="F24" s="47"/>
      <c r="G24" s="47"/>
      <c r="H24" s="47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64"/>
      <c r="BB24" s="51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126"/>
      <c r="BU24" s="123" t="s">
        <v>146</v>
      </c>
      <c r="BV24" s="123">
        <v>81670</v>
      </c>
      <c r="BW24" s="123">
        <v>81670</v>
      </c>
      <c r="BX24" s="123">
        <v>163340</v>
      </c>
      <c r="BY24" s="123">
        <v>163340</v>
      </c>
      <c r="BZ24" s="121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>
        <f aca="true" t="shared" si="0" ref="CK24:CK38">BV24</f>
        <v>81670</v>
      </c>
      <c r="CL24" s="123">
        <f aca="true" t="shared" si="1" ref="CL24:CL38">BW24</f>
        <v>81670</v>
      </c>
      <c r="CM24" s="123">
        <f aca="true" t="shared" si="2" ref="CM24:CM38">BX24</f>
        <v>163340</v>
      </c>
      <c r="CN24" s="123">
        <f aca="true" t="shared" si="3" ref="CN24:CN38">BY24</f>
        <v>163340</v>
      </c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1"/>
    </row>
    <row r="25" spans="1:103" s="10" customFormat="1" ht="15.75" customHeight="1">
      <c r="A25" s="47"/>
      <c r="B25" s="47"/>
      <c r="C25" s="47"/>
      <c r="D25" s="47"/>
      <c r="E25" s="47"/>
      <c r="F25" s="47"/>
      <c r="G25" s="47"/>
      <c r="H25" s="47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64"/>
      <c r="BB25" s="51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126"/>
      <c r="BU25" s="123" t="s">
        <v>147</v>
      </c>
      <c r="BV25" s="123">
        <v>109499</v>
      </c>
      <c r="BW25" s="123">
        <v>109499</v>
      </c>
      <c r="BX25" s="123">
        <v>218998</v>
      </c>
      <c r="BY25" s="123">
        <v>218998</v>
      </c>
      <c r="BZ25" s="121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>
        <f t="shared" si="0"/>
        <v>109499</v>
      </c>
      <c r="CL25" s="123">
        <f t="shared" si="1"/>
        <v>109499</v>
      </c>
      <c r="CM25" s="123">
        <f t="shared" si="2"/>
        <v>218998</v>
      </c>
      <c r="CN25" s="123">
        <f t="shared" si="3"/>
        <v>218998</v>
      </c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1"/>
    </row>
    <row r="26" spans="1:103" s="10" customFormat="1" ht="15.75" customHeight="1">
      <c r="A26" s="47"/>
      <c r="B26" s="47"/>
      <c r="C26" s="47"/>
      <c r="D26" s="47"/>
      <c r="E26" s="47"/>
      <c r="F26" s="47"/>
      <c r="G26" s="47"/>
      <c r="H26" s="47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64"/>
      <c r="BB26" s="51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126"/>
      <c r="BU26" s="123" t="s">
        <v>148</v>
      </c>
      <c r="BV26" s="123">
        <v>110100.5</v>
      </c>
      <c r="BW26" s="123">
        <v>110100.5</v>
      </c>
      <c r="BX26" s="123">
        <v>220201</v>
      </c>
      <c r="BY26" s="123">
        <v>220201</v>
      </c>
      <c r="BZ26" s="121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>
        <f t="shared" si="0"/>
        <v>110100.5</v>
      </c>
      <c r="CL26" s="123">
        <f t="shared" si="1"/>
        <v>110100.5</v>
      </c>
      <c r="CM26" s="123">
        <f t="shared" si="2"/>
        <v>220201</v>
      </c>
      <c r="CN26" s="123">
        <f t="shared" si="3"/>
        <v>220201</v>
      </c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1"/>
    </row>
    <row r="27" spans="1:103" s="10" customFormat="1" ht="15.75" customHeight="1">
      <c r="A27" s="47"/>
      <c r="B27" s="47"/>
      <c r="C27" s="47"/>
      <c r="D27" s="47"/>
      <c r="E27" s="47"/>
      <c r="F27" s="47"/>
      <c r="G27" s="47"/>
      <c r="H27" s="4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64"/>
      <c r="BB27" s="51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126"/>
      <c r="BU27" s="123" t="s">
        <v>149</v>
      </c>
      <c r="BV27" s="123">
        <v>81670</v>
      </c>
      <c r="BW27" s="123">
        <v>81670</v>
      </c>
      <c r="BX27" s="123">
        <v>163340</v>
      </c>
      <c r="BY27" s="123">
        <v>163340</v>
      </c>
      <c r="BZ27" s="121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>
        <f t="shared" si="0"/>
        <v>81670</v>
      </c>
      <c r="CL27" s="123">
        <f t="shared" si="1"/>
        <v>81670</v>
      </c>
      <c r="CM27" s="123">
        <f t="shared" si="2"/>
        <v>163340</v>
      </c>
      <c r="CN27" s="123">
        <f t="shared" si="3"/>
        <v>163340</v>
      </c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1"/>
    </row>
    <row r="28" spans="1:103" s="10" customFormat="1" ht="15.75" customHeight="1">
      <c r="A28" s="47"/>
      <c r="B28" s="47"/>
      <c r="C28" s="47"/>
      <c r="D28" s="47"/>
      <c r="E28" s="47"/>
      <c r="F28" s="47"/>
      <c r="G28" s="47"/>
      <c r="H28" s="47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64"/>
      <c r="BB28" s="51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126"/>
      <c r="BU28" s="123" t="s">
        <v>150</v>
      </c>
      <c r="BV28" s="123">
        <v>93675.5</v>
      </c>
      <c r="BW28" s="123">
        <v>93675.5</v>
      </c>
      <c r="BX28" s="123">
        <v>187351</v>
      </c>
      <c r="BY28" s="123">
        <v>187351</v>
      </c>
      <c r="BZ28" s="121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>
        <f t="shared" si="0"/>
        <v>93675.5</v>
      </c>
      <c r="CL28" s="123">
        <f t="shared" si="1"/>
        <v>93675.5</v>
      </c>
      <c r="CM28" s="123">
        <f t="shared" si="2"/>
        <v>187351</v>
      </c>
      <c r="CN28" s="123">
        <f t="shared" si="3"/>
        <v>187351</v>
      </c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1"/>
    </row>
    <row r="29" spans="1:103" s="10" customFormat="1" ht="15.75" customHeight="1">
      <c r="A29" s="47"/>
      <c r="B29" s="47"/>
      <c r="C29" s="47"/>
      <c r="D29" s="47"/>
      <c r="E29" s="47"/>
      <c r="F29" s="47"/>
      <c r="G29" s="47"/>
      <c r="H29" s="47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64"/>
      <c r="BB29" s="51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126"/>
      <c r="BU29" s="123" t="s">
        <v>151</v>
      </c>
      <c r="BV29" s="123">
        <v>98436</v>
      </c>
      <c r="BW29" s="123">
        <v>98436</v>
      </c>
      <c r="BX29" s="123">
        <v>196872</v>
      </c>
      <c r="BY29" s="123">
        <v>196872</v>
      </c>
      <c r="BZ29" s="121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>
        <f t="shared" si="0"/>
        <v>98436</v>
      </c>
      <c r="CL29" s="123">
        <f t="shared" si="1"/>
        <v>98436</v>
      </c>
      <c r="CM29" s="123">
        <f t="shared" si="2"/>
        <v>196872</v>
      </c>
      <c r="CN29" s="123">
        <f t="shared" si="3"/>
        <v>196872</v>
      </c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1"/>
    </row>
    <row r="30" spans="1:103" s="10" customFormat="1" ht="15.75" customHeight="1">
      <c r="A30" s="47"/>
      <c r="B30" s="47"/>
      <c r="C30" s="47"/>
      <c r="D30" s="47"/>
      <c r="E30" s="47"/>
      <c r="F30" s="47"/>
      <c r="G30" s="47"/>
      <c r="H30" s="47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64"/>
      <c r="BB30" s="51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126"/>
      <c r="BU30" s="123" t="s">
        <v>152</v>
      </c>
      <c r="BV30" s="123">
        <v>101354.5</v>
      </c>
      <c r="BW30" s="123">
        <v>101354.5</v>
      </c>
      <c r="BX30" s="123">
        <v>202709</v>
      </c>
      <c r="BY30" s="123">
        <v>202709</v>
      </c>
      <c r="BZ30" s="121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>
        <f t="shared" si="0"/>
        <v>101354.5</v>
      </c>
      <c r="CL30" s="123">
        <f t="shared" si="1"/>
        <v>101354.5</v>
      </c>
      <c r="CM30" s="123">
        <f t="shared" si="2"/>
        <v>202709</v>
      </c>
      <c r="CN30" s="123">
        <f t="shared" si="3"/>
        <v>202709</v>
      </c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1"/>
    </row>
    <row r="31" spans="1:103" s="10" customFormat="1" ht="15.75" customHeight="1">
      <c r="A31" s="47"/>
      <c r="B31" s="47"/>
      <c r="C31" s="47"/>
      <c r="D31" s="47"/>
      <c r="E31" s="47"/>
      <c r="F31" s="47"/>
      <c r="G31" s="47"/>
      <c r="H31" s="47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64"/>
      <c r="BB31" s="51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126"/>
      <c r="BU31" s="123" t="s">
        <v>153</v>
      </c>
      <c r="BV31" s="123">
        <v>97247.5</v>
      </c>
      <c r="BW31" s="123">
        <v>97247.5</v>
      </c>
      <c r="BX31" s="123">
        <v>194495</v>
      </c>
      <c r="BY31" s="123">
        <v>194495</v>
      </c>
      <c r="BZ31" s="121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>
        <f t="shared" si="0"/>
        <v>97247.5</v>
      </c>
      <c r="CL31" s="123">
        <f t="shared" si="1"/>
        <v>97247.5</v>
      </c>
      <c r="CM31" s="123">
        <f t="shared" si="2"/>
        <v>194495</v>
      </c>
      <c r="CN31" s="123">
        <f t="shared" si="3"/>
        <v>194495</v>
      </c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1"/>
    </row>
    <row r="32" spans="1:103" s="10" customFormat="1" ht="15.75" customHeight="1">
      <c r="A32" s="47"/>
      <c r="B32" s="47"/>
      <c r="C32" s="47"/>
      <c r="D32" s="47"/>
      <c r="E32" s="47"/>
      <c r="F32" s="47"/>
      <c r="G32" s="47"/>
      <c r="H32" s="47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64"/>
      <c r="BB32" s="51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126"/>
      <c r="BU32" s="123" t="s">
        <v>154</v>
      </c>
      <c r="BV32" s="123">
        <v>108734.5</v>
      </c>
      <c r="BW32" s="123">
        <v>108734.5</v>
      </c>
      <c r="BX32" s="123">
        <v>217469</v>
      </c>
      <c r="BY32" s="123">
        <v>217469</v>
      </c>
      <c r="BZ32" s="121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>
        <f t="shared" si="0"/>
        <v>108734.5</v>
      </c>
      <c r="CL32" s="123">
        <f t="shared" si="1"/>
        <v>108734.5</v>
      </c>
      <c r="CM32" s="123">
        <f t="shared" si="2"/>
        <v>217469</v>
      </c>
      <c r="CN32" s="123">
        <f t="shared" si="3"/>
        <v>217469</v>
      </c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1"/>
    </row>
    <row r="33" spans="1:103" s="10" customFormat="1" ht="15.75" customHeight="1">
      <c r="A33" s="47"/>
      <c r="B33" s="47"/>
      <c r="C33" s="47"/>
      <c r="D33" s="47"/>
      <c r="E33" s="47"/>
      <c r="F33" s="47"/>
      <c r="G33" s="47"/>
      <c r="H33" s="47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64"/>
      <c r="BB33" s="51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126"/>
      <c r="BU33" s="123" t="s">
        <v>155</v>
      </c>
      <c r="BV33" s="123">
        <v>101535.5</v>
      </c>
      <c r="BW33" s="123">
        <v>101535.5</v>
      </c>
      <c r="BX33" s="123">
        <v>203071</v>
      </c>
      <c r="BY33" s="123">
        <v>203071</v>
      </c>
      <c r="BZ33" s="121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>
        <f t="shared" si="0"/>
        <v>101535.5</v>
      </c>
      <c r="CL33" s="123">
        <f t="shared" si="1"/>
        <v>101535.5</v>
      </c>
      <c r="CM33" s="123">
        <f t="shared" si="2"/>
        <v>203071</v>
      </c>
      <c r="CN33" s="123">
        <f t="shared" si="3"/>
        <v>203071</v>
      </c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1"/>
    </row>
    <row r="34" spans="1:103" s="10" customFormat="1" ht="15.75" customHeight="1">
      <c r="A34" s="47"/>
      <c r="B34" s="47"/>
      <c r="C34" s="47"/>
      <c r="D34" s="47"/>
      <c r="E34" s="47"/>
      <c r="F34" s="47"/>
      <c r="G34" s="47"/>
      <c r="H34" s="47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64"/>
      <c r="BB34" s="51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126"/>
      <c r="BU34" s="123" t="s">
        <v>156</v>
      </c>
      <c r="BV34" s="123">
        <v>104108.5</v>
      </c>
      <c r="BW34" s="123">
        <v>104108.5</v>
      </c>
      <c r="BX34" s="123">
        <v>208217</v>
      </c>
      <c r="BY34" s="123">
        <v>208217</v>
      </c>
      <c r="BZ34" s="121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>
        <f t="shared" si="0"/>
        <v>104108.5</v>
      </c>
      <c r="CL34" s="123">
        <f t="shared" si="1"/>
        <v>104108.5</v>
      </c>
      <c r="CM34" s="123">
        <f t="shared" si="2"/>
        <v>208217</v>
      </c>
      <c r="CN34" s="123">
        <f t="shared" si="3"/>
        <v>208217</v>
      </c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1"/>
    </row>
    <row r="35" spans="1:103" s="10" customFormat="1" ht="15.75" customHeight="1">
      <c r="A35" s="47"/>
      <c r="B35" s="47"/>
      <c r="C35" s="47"/>
      <c r="D35" s="47"/>
      <c r="E35" s="47"/>
      <c r="F35" s="47"/>
      <c r="G35" s="47"/>
      <c r="H35" s="47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64"/>
      <c r="BB35" s="51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126"/>
      <c r="BU35" s="123" t="s">
        <v>157</v>
      </c>
      <c r="BV35" s="123">
        <v>81056</v>
      </c>
      <c r="BW35" s="123">
        <v>81056</v>
      </c>
      <c r="BX35" s="123">
        <v>162112</v>
      </c>
      <c r="BY35" s="123">
        <v>162112</v>
      </c>
      <c r="BZ35" s="121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>
        <f t="shared" si="0"/>
        <v>81056</v>
      </c>
      <c r="CL35" s="123">
        <f t="shared" si="1"/>
        <v>81056</v>
      </c>
      <c r="CM35" s="123">
        <f t="shared" si="2"/>
        <v>162112</v>
      </c>
      <c r="CN35" s="123">
        <f t="shared" si="3"/>
        <v>162112</v>
      </c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1"/>
    </row>
    <row r="36" spans="1:103" s="10" customFormat="1" ht="15.75" customHeight="1">
      <c r="A36" s="47"/>
      <c r="B36" s="47"/>
      <c r="C36" s="47"/>
      <c r="D36" s="47"/>
      <c r="E36" s="47"/>
      <c r="F36" s="47"/>
      <c r="G36" s="47"/>
      <c r="H36" s="47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64"/>
      <c r="BB36" s="51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126"/>
      <c r="BU36" s="123" t="s">
        <v>158</v>
      </c>
      <c r="BV36" s="123">
        <v>85643</v>
      </c>
      <c r="BW36" s="123">
        <v>85643</v>
      </c>
      <c r="BX36" s="123">
        <v>171286</v>
      </c>
      <c r="BY36" s="123">
        <v>171286</v>
      </c>
      <c r="BZ36" s="121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>
        <f t="shared" si="0"/>
        <v>85643</v>
      </c>
      <c r="CL36" s="123">
        <f t="shared" si="1"/>
        <v>85643</v>
      </c>
      <c r="CM36" s="123">
        <f t="shared" si="2"/>
        <v>171286</v>
      </c>
      <c r="CN36" s="123">
        <f t="shared" si="3"/>
        <v>171286</v>
      </c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1"/>
    </row>
    <row r="37" spans="1:103" s="10" customFormat="1" ht="15.75" customHeight="1">
      <c r="A37" s="47"/>
      <c r="B37" s="47"/>
      <c r="C37" s="47"/>
      <c r="D37" s="47"/>
      <c r="E37" s="47"/>
      <c r="F37" s="47"/>
      <c r="G37" s="47"/>
      <c r="H37" s="47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64"/>
      <c r="BB37" s="51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126"/>
      <c r="BU37" s="123" t="s">
        <v>159</v>
      </c>
      <c r="BV37" s="123">
        <v>78758.5</v>
      </c>
      <c r="BW37" s="123">
        <v>78758.5</v>
      </c>
      <c r="BX37" s="123">
        <v>157517</v>
      </c>
      <c r="BY37" s="123">
        <v>157517</v>
      </c>
      <c r="BZ37" s="121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>
        <f t="shared" si="0"/>
        <v>78758.5</v>
      </c>
      <c r="CL37" s="123">
        <f t="shared" si="1"/>
        <v>78758.5</v>
      </c>
      <c r="CM37" s="123">
        <f t="shared" si="2"/>
        <v>157517</v>
      </c>
      <c r="CN37" s="123">
        <f t="shared" si="3"/>
        <v>157517</v>
      </c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1"/>
    </row>
    <row r="38" spans="1:103" s="10" customFormat="1" ht="15.75" customHeight="1">
      <c r="A38" s="33"/>
      <c r="B38" s="33"/>
      <c r="C38" s="33"/>
      <c r="D38" s="33"/>
      <c r="E38" s="33"/>
      <c r="F38" s="33"/>
      <c r="G38" s="33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5"/>
      <c r="BB38" s="25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127"/>
      <c r="BU38" s="123" t="s">
        <v>160</v>
      </c>
      <c r="BV38" s="123">
        <v>79931</v>
      </c>
      <c r="BW38" s="123">
        <v>79931</v>
      </c>
      <c r="BX38" s="123">
        <v>159862</v>
      </c>
      <c r="BY38" s="123">
        <v>159862</v>
      </c>
      <c r="BZ38" s="121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>
        <f t="shared" si="0"/>
        <v>79931</v>
      </c>
      <c r="CL38" s="123">
        <f t="shared" si="1"/>
        <v>79931</v>
      </c>
      <c r="CM38" s="123">
        <f t="shared" si="2"/>
        <v>159862</v>
      </c>
      <c r="CN38" s="123">
        <f t="shared" si="3"/>
        <v>159862</v>
      </c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1"/>
    </row>
    <row r="39" spans="1:103" s="10" customFormat="1" ht="15.75" customHeight="1">
      <c r="A39" s="42" t="s">
        <v>27</v>
      </c>
      <c r="B39" s="42"/>
      <c r="C39" s="42"/>
      <c r="D39" s="42"/>
      <c r="E39" s="42"/>
      <c r="F39" s="42"/>
      <c r="G39" s="42"/>
      <c r="H39" s="42"/>
      <c r="I39" s="43" t="s">
        <v>30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4"/>
      <c r="BB39" s="46" t="s">
        <v>15</v>
      </c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125"/>
      <c r="BU39" s="123" t="s">
        <v>161</v>
      </c>
      <c r="BV39" s="123">
        <v>134366</v>
      </c>
      <c r="BW39" s="123">
        <v>134366</v>
      </c>
      <c r="BX39" s="123">
        <v>268732</v>
      </c>
      <c r="BY39" s="123">
        <v>268732</v>
      </c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>
        <f>BV39</f>
        <v>134366</v>
      </c>
      <c r="CL39" s="123">
        <f>BW39</f>
        <v>134366</v>
      </c>
      <c r="CM39" s="123">
        <f>BX39</f>
        <v>268732</v>
      </c>
      <c r="CN39" s="123">
        <f>BY39</f>
        <v>268732</v>
      </c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1"/>
    </row>
    <row r="40" spans="1:103" s="10" customFormat="1" ht="15.75" customHeight="1">
      <c r="A40" s="47"/>
      <c r="B40" s="47"/>
      <c r="C40" s="47"/>
      <c r="D40" s="47"/>
      <c r="E40" s="47"/>
      <c r="F40" s="47"/>
      <c r="G40" s="47"/>
      <c r="H40" s="47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64"/>
      <c r="BB40" s="51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126"/>
      <c r="BU40" s="123" t="s">
        <v>162</v>
      </c>
      <c r="BV40" s="123">
        <v>142066</v>
      </c>
      <c r="BW40" s="123">
        <v>142066</v>
      </c>
      <c r="BX40" s="123">
        <v>284132</v>
      </c>
      <c r="BY40" s="123">
        <v>284132</v>
      </c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>
        <f aca="true" t="shared" si="4" ref="CK40:CK55">BV40</f>
        <v>142066</v>
      </c>
      <c r="CL40" s="123">
        <f aca="true" t="shared" si="5" ref="CL40:CL55">BW40</f>
        <v>142066</v>
      </c>
      <c r="CM40" s="123">
        <f aca="true" t="shared" si="6" ref="CM40:CM55">BX40</f>
        <v>284132</v>
      </c>
      <c r="CN40" s="123">
        <f aca="true" t="shared" si="7" ref="CN40:CN55">BY40</f>
        <v>284132</v>
      </c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1"/>
    </row>
    <row r="41" spans="1:103" s="10" customFormat="1" ht="15.75" customHeight="1">
      <c r="A41" s="47"/>
      <c r="B41" s="47"/>
      <c r="C41" s="47"/>
      <c r="D41" s="47"/>
      <c r="E41" s="47"/>
      <c r="F41" s="47"/>
      <c r="G41" s="47"/>
      <c r="H41" s="47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64"/>
      <c r="BB41" s="51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126"/>
      <c r="BU41" s="123" t="s">
        <v>163</v>
      </c>
      <c r="BV41" s="123">
        <v>142286.5</v>
      </c>
      <c r="BW41" s="123">
        <v>142286.5</v>
      </c>
      <c r="BX41" s="123">
        <v>284573</v>
      </c>
      <c r="BY41" s="123">
        <v>284573</v>
      </c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>
        <f t="shared" si="4"/>
        <v>142286.5</v>
      </c>
      <c r="CL41" s="123">
        <f t="shared" si="5"/>
        <v>142286.5</v>
      </c>
      <c r="CM41" s="123">
        <f t="shared" si="6"/>
        <v>284573</v>
      </c>
      <c r="CN41" s="123">
        <f t="shared" si="7"/>
        <v>284573</v>
      </c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1"/>
    </row>
    <row r="42" spans="1:103" s="10" customFormat="1" ht="15.75" customHeight="1">
      <c r="A42" s="47"/>
      <c r="B42" s="47"/>
      <c r="C42" s="47"/>
      <c r="D42" s="47"/>
      <c r="E42" s="47"/>
      <c r="F42" s="47"/>
      <c r="G42" s="47"/>
      <c r="H42" s="47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64"/>
      <c r="BB42" s="51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126"/>
      <c r="BU42" s="123" t="s">
        <v>164</v>
      </c>
      <c r="BV42" s="123">
        <v>151270.5</v>
      </c>
      <c r="BW42" s="123">
        <v>151270.5</v>
      </c>
      <c r="BX42" s="123">
        <v>302541</v>
      </c>
      <c r="BY42" s="123">
        <v>302541</v>
      </c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>
        <f t="shared" si="4"/>
        <v>151270.5</v>
      </c>
      <c r="CL42" s="123">
        <f t="shared" si="5"/>
        <v>151270.5</v>
      </c>
      <c r="CM42" s="123">
        <f t="shared" si="6"/>
        <v>302541</v>
      </c>
      <c r="CN42" s="123">
        <f t="shared" si="7"/>
        <v>302541</v>
      </c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1"/>
    </row>
    <row r="43" spans="1:103" s="10" customFormat="1" ht="15.75" customHeight="1">
      <c r="A43" s="47"/>
      <c r="B43" s="47"/>
      <c r="C43" s="47"/>
      <c r="D43" s="47"/>
      <c r="E43" s="47"/>
      <c r="F43" s="47"/>
      <c r="G43" s="47"/>
      <c r="H43" s="47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64"/>
      <c r="BB43" s="51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126"/>
      <c r="BU43" s="123" t="s">
        <v>165</v>
      </c>
      <c r="BV43" s="123">
        <v>161415.5</v>
      </c>
      <c r="BW43" s="123">
        <v>161415.5</v>
      </c>
      <c r="BX43" s="123">
        <v>322831</v>
      </c>
      <c r="BY43" s="123">
        <v>322831</v>
      </c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>
        <f t="shared" si="4"/>
        <v>161415.5</v>
      </c>
      <c r="CL43" s="123">
        <f t="shared" si="5"/>
        <v>161415.5</v>
      </c>
      <c r="CM43" s="123">
        <f t="shared" si="6"/>
        <v>322831</v>
      </c>
      <c r="CN43" s="123">
        <f t="shared" si="7"/>
        <v>322831</v>
      </c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1"/>
    </row>
    <row r="44" spans="1:103" s="10" customFormat="1" ht="15.75" customHeight="1">
      <c r="A44" s="47"/>
      <c r="B44" s="47"/>
      <c r="C44" s="47"/>
      <c r="D44" s="47"/>
      <c r="E44" s="47"/>
      <c r="F44" s="47"/>
      <c r="G44" s="47"/>
      <c r="H44" s="47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64"/>
      <c r="BB44" s="51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126"/>
      <c r="BU44" s="123" t="s">
        <v>166</v>
      </c>
      <c r="BV44" s="123">
        <v>148054.5</v>
      </c>
      <c r="BW44" s="123">
        <v>148054.5</v>
      </c>
      <c r="BX44" s="123">
        <v>296109</v>
      </c>
      <c r="BY44" s="123">
        <v>296109</v>
      </c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>
        <f t="shared" si="4"/>
        <v>148054.5</v>
      </c>
      <c r="CL44" s="123">
        <f t="shared" si="5"/>
        <v>148054.5</v>
      </c>
      <c r="CM44" s="123">
        <f t="shared" si="6"/>
        <v>296109</v>
      </c>
      <c r="CN44" s="123">
        <f t="shared" si="7"/>
        <v>296109</v>
      </c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1"/>
    </row>
    <row r="45" spans="1:103" s="10" customFormat="1" ht="15.75" customHeight="1">
      <c r="A45" s="47"/>
      <c r="B45" s="47"/>
      <c r="C45" s="47"/>
      <c r="D45" s="47"/>
      <c r="E45" s="47"/>
      <c r="F45" s="47"/>
      <c r="G45" s="47"/>
      <c r="H45" s="47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64"/>
      <c r="BB45" s="51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126"/>
      <c r="BU45" s="123" t="s">
        <v>167</v>
      </c>
      <c r="BV45" s="123">
        <v>129293</v>
      </c>
      <c r="BW45" s="123">
        <v>129293</v>
      </c>
      <c r="BX45" s="123">
        <v>258586</v>
      </c>
      <c r="BY45" s="123">
        <v>258586</v>
      </c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>
        <f t="shared" si="4"/>
        <v>129293</v>
      </c>
      <c r="CL45" s="123">
        <f t="shared" si="5"/>
        <v>129293</v>
      </c>
      <c r="CM45" s="123">
        <f t="shared" si="6"/>
        <v>258586</v>
      </c>
      <c r="CN45" s="123">
        <f t="shared" si="7"/>
        <v>258586</v>
      </c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1"/>
    </row>
    <row r="46" spans="1:103" s="10" customFormat="1" ht="15.75" customHeight="1">
      <c r="A46" s="47"/>
      <c r="B46" s="47"/>
      <c r="C46" s="47"/>
      <c r="D46" s="47"/>
      <c r="E46" s="47"/>
      <c r="F46" s="47"/>
      <c r="G46" s="47"/>
      <c r="H46" s="47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64"/>
      <c r="BB46" s="51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126"/>
      <c r="BU46" s="123" t="s">
        <v>168</v>
      </c>
      <c r="BV46" s="123">
        <v>153839</v>
      </c>
      <c r="BW46" s="123">
        <v>153839</v>
      </c>
      <c r="BX46" s="123">
        <v>307678</v>
      </c>
      <c r="BY46" s="123">
        <v>307678</v>
      </c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>
        <f t="shared" si="4"/>
        <v>153839</v>
      </c>
      <c r="CL46" s="123">
        <f t="shared" si="5"/>
        <v>153839</v>
      </c>
      <c r="CM46" s="123">
        <f t="shared" si="6"/>
        <v>307678</v>
      </c>
      <c r="CN46" s="123">
        <f t="shared" si="7"/>
        <v>307678</v>
      </c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1"/>
    </row>
    <row r="47" spans="1:103" s="10" customFormat="1" ht="15.75" customHeight="1">
      <c r="A47" s="47"/>
      <c r="B47" s="47"/>
      <c r="C47" s="47"/>
      <c r="D47" s="47"/>
      <c r="E47" s="47"/>
      <c r="F47" s="47"/>
      <c r="G47" s="47"/>
      <c r="H47" s="47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64"/>
      <c r="BB47" s="51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126"/>
      <c r="BU47" s="123" t="s">
        <v>169</v>
      </c>
      <c r="BV47" s="123">
        <v>171472</v>
      </c>
      <c r="BW47" s="123">
        <v>171472</v>
      </c>
      <c r="BX47" s="123">
        <v>342944</v>
      </c>
      <c r="BY47" s="123">
        <v>342944</v>
      </c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>
        <f t="shared" si="4"/>
        <v>171472</v>
      </c>
      <c r="CL47" s="123">
        <f t="shared" si="5"/>
        <v>171472</v>
      </c>
      <c r="CM47" s="123">
        <f t="shared" si="6"/>
        <v>342944</v>
      </c>
      <c r="CN47" s="123">
        <f t="shared" si="7"/>
        <v>342944</v>
      </c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1"/>
    </row>
    <row r="48" spans="1:103" s="10" customFormat="1" ht="15.75" customHeight="1">
      <c r="A48" s="47"/>
      <c r="B48" s="47"/>
      <c r="C48" s="47"/>
      <c r="D48" s="47"/>
      <c r="E48" s="47"/>
      <c r="F48" s="47"/>
      <c r="G48" s="47"/>
      <c r="H48" s="47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64"/>
      <c r="BB48" s="51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126"/>
      <c r="BU48" s="123" t="s">
        <v>170</v>
      </c>
      <c r="BV48" s="123">
        <v>159082.5</v>
      </c>
      <c r="BW48" s="123">
        <v>159082.5</v>
      </c>
      <c r="BX48" s="123">
        <v>318165</v>
      </c>
      <c r="BY48" s="123">
        <v>318165</v>
      </c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>
        <f t="shared" si="4"/>
        <v>159082.5</v>
      </c>
      <c r="CL48" s="123">
        <f t="shared" si="5"/>
        <v>159082.5</v>
      </c>
      <c r="CM48" s="123">
        <f t="shared" si="6"/>
        <v>318165</v>
      </c>
      <c r="CN48" s="123">
        <f t="shared" si="7"/>
        <v>318165</v>
      </c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1"/>
    </row>
    <row r="49" spans="1:103" s="10" customFormat="1" ht="15.75" customHeight="1">
      <c r="A49" s="47"/>
      <c r="B49" s="47"/>
      <c r="C49" s="47"/>
      <c r="D49" s="47"/>
      <c r="E49" s="47"/>
      <c r="F49" s="47"/>
      <c r="G49" s="47"/>
      <c r="H49" s="47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64"/>
      <c r="BB49" s="51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126"/>
      <c r="BU49" s="123" t="s">
        <v>171</v>
      </c>
      <c r="BV49" s="123">
        <v>169228</v>
      </c>
      <c r="BW49" s="123">
        <v>169228</v>
      </c>
      <c r="BX49" s="123">
        <v>338456</v>
      </c>
      <c r="BY49" s="123">
        <v>338456</v>
      </c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>
        <f t="shared" si="4"/>
        <v>169228</v>
      </c>
      <c r="CL49" s="123">
        <f t="shared" si="5"/>
        <v>169228</v>
      </c>
      <c r="CM49" s="123">
        <f t="shared" si="6"/>
        <v>338456</v>
      </c>
      <c r="CN49" s="123">
        <f t="shared" si="7"/>
        <v>338456</v>
      </c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1"/>
    </row>
    <row r="50" spans="1:103" s="10" customFormat="1" ht="15.75" customHeight="1">
      <c r="A50" s="47"/>
      <c r="B50" s="47"/>
      <c r="C50" s="47"/>
      <c r="D50" s="47"/>
      <c r="E50" s="47"/>
      <c r="F50" s="47"/>
      <c r="G50" s="47"/>
      <c r="H50" s="47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64"/>
      <c r="BB50" s="51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126"/>
      <c r="BU50" s="123" t="s">
        <v>172</v>
      </c>
      <c r="BV50" s="123">
        <v>187034</v>
      </c>
      <c r="BW50" s="123">
        <v>187034</v>
      </c>
      <c r="BX50" s="123">
        <v>374068</v>
      </c>
      <c r="BY50" s="123">
        <v>374068</v>
      </c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>
        <f t="shared" si="4"/>
        <v>187034</v>
      </c>
      <c r="CL50" s="123">
        <f t="shared" si="5"/>
        <v>187034</v>
      </c>
      <c r="CM50" s="123">
        <f t="shared" si="6"/>
        <v>374068</v>
      </c>
      <c r="CN50" s="123">
        <f t="shared" si="7"/>
        <v>374068</v>
      </c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1"/>
    </row>
    <row r="51" spans="1:103" s="10" customFormat="1" ht="15.75" customHeight="1">
      <c r="A51" s="47"/>
      <c r="B51" s="47"/>
      <c r="C51" s="47"/>
      <c r="D51" s="47"/>
      <c r="E51" s="47"/>
      <c r="F51" s="47"/>
      <c r="G51" s="47"/>
      <c r="H51" s="47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64"/>
      <c r="BB51" s="51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126"/>
      <c r="BU51" s="123" t="s">
        <v>173</v>
      </c>
      <c r="BV51" s="123">
        <v>161651.5</v>
      </c>
      <c r="BW51" s="123">
        <v>161651.5</v>
      </c>
      <c r="BX51" s="123">
        <v>323303</v>
      </c>
      <c r="BY51" s="123">
        <v>323303</v>
      </c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>
        <f t="shared" si="4"/>
        <v>161651.5</v>
      </c>
      <c r="CL51" s="123">
        <f t="shared" si="5"/>
        <v>161651.5</v>
      </c>
      <c r="CM51" s="123">
        <f t="shared" si="6"/>
        <v>323303</v>
      </c>
      <c r="CN51" s="123">
        <f t="shared" si="7"/>
        <v>323303</v>
      </c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1"/>
    </row>
    <row r="52" spans="1:103" s="10" customFormat="1" ht="15.75" customHeight="1">
      <c r="A52" s="47"/>
      <c r="B52" s="47"/>
      <c r="C52" s="47"/>
      <c r="D52" s="47"/>
      <c r="E52" s="47"/>
      <c r="F52" s="47"/>
      <c r="G52" s="47"/>
      <c r="H52" s="47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64"/>
      <c r="BB52" s="51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126"/>
      <c r="BU52" s="123" t="s">
        <v>174</v>
      </c>
      <c r="BV52" s="123">
        <v>168752.5</v>
      </c>
      <c r="BW52" s="123">
        <v>168752.5</v>
      </c>
      <c r="BX52" s="123">
        <v>337505</v>
      </c>
      <c r="BY52" s="123">
        <v>337505</v>
      </c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>
        <f t="shared" si="4"/>
        <v>168752.5</v>
      </c>
      <c r="CL52" s="123">
        <f t="shared" si="5"/>
        <v>168752.5</v>
      </c>
      <c r="CM52" s="123">
        <f t="shared" si="6"/>
        <v>337505</v>
      </c>
      <c r="CN52" s="123">
        <f t="shared" si="7"/>
        <v>337505</v>
      </c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1"/>
    </row>
    <row r="53" spans="1:103" s="10" customFormat="1" ht="15.75" customHeight="1">
      <c r="A53" s="47"/>
      <c r="B53" s="47"/>
      <c r="C53" s="47"/>
      <c r="D53" s="47"/>
      <c r="E53" s="47"/>
      <c r="F53" s="47"/>
      <c r="G53" s="47"/>
      <c r="H53" s="47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64"/>
      <c r="BB53" s="51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126"/>
      <c r="BU53" s="123" t="s">
        <v>175</v>
      </c>
      <c r="BV53" s="123">
        <v>119727</v>
      </c>
      <c r="BW53" s="123">
        <v>119727</v>
      </c>
      <c r="BX53" s="123">
        <v>239454</v>
      </c>
      <c r="BY53" s="123">
        <v>239454</v>
      </c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>
        <f t="shared" si="4"/>
        <v>119727</v>
      </c>
      <c r="CL53" s="123">
        <f t="shared" si="5"/>
        <v>119727</v>
      </c>
      <c r="CM53" s="123">
        <f t="shared" si="6"/>
        <v>239454</v>
      </c>
      <c r="CN53" s="123">
        <f t="shared" si="7"/>
        <v>239454</v>
      </c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1"/>
    </row>
    <row r="54" spans="1:103" s="10" customFormat="1" ht="15.75" customHeight="1">
      <c r="A54" s="47"/>
      <c r="B54" s="47"/>
      <c r="C54" s="47"/>
      <c r="D54" s="47"/>
      <c r="E54" s="47"/>
      <c r="F54" s="47"/>
      <c r="G54" s="47"/>
      <c r="H54" s="47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64"/>
      <c r="BB54" s="51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126"/>
      <c r="BU54" s="123" t="s">
        <v>176</v>
      </c>
      <c r="BV54" s="123">
        <v>89719.5</v>
      </c>
      <c r="BW54" s="123">
        <v>89719.5</v>
      </c>
      <c r="BX54" s="123">
        <v>179439</v>
      </c>
      <c r="BY54" s="123">
        <v>179439</v>
      </c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>
        <f t="shared" si="4"/>
        <v>89719.5</v>
      </c>
      <c r="CL54" s="123">
        <f t="shared" si="5"/>
        <v>89719.5</v>
      </c>
      <c r="CM54" s="123">
        <f t="shared" si="6"/>
        <v>179439</v>
      </c>
      <c r="CN54" s="123">
        <f t="shared" si="7"/>
        <v>179439</v>
      </c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1"/>
    </row>
    <row r="55" spans="1:103" s="10" customFormat="1" ht="15.75" customHeight="1">
      <c r="A55" s="33"/>
      <c r="B55" s="33"/>
      <c r="C55" s="33"/>
      <c r="D55" s="33"/>
      <c r="E55" s="33"/>
      <c r="F55" s="33"/>
      <c r="G55" s="33"/>
      <c r="H55" s="33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5"/>
      <c r="BB55" s="25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127"/>
      <c r="BU55" s="123" t="s">
        <v>177</v>
      </c>
      <c r="BV55" s="132">
        <v>103841</v>
      </c>
      <c r="BW55" s="132">
        <v>103841</v>
      </c>
      <c r="BX55" s="132">
        <v>207682</v>
      </c>
      <c r="BY55" s="132">
        <v>207682</v>
      </c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>
        <f t="shared" si="4"/>
        <v>103841</v>
      </c>
      <c r="CL55" s="132">
        <f t="shared" si="5"/>
        <v>103841</v>
      </c>
      <c r="CM55" s="132">
        <f t="shared" si="6"/>
        <v>207682</v>
      </c>
      <c r="CN55" s="132">
        <f t="shared" si="7"/>
        <v>207682</v>
      </c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1"/>
    </row>
    <row r="56" spans="1:103" s="10" customFormat="1" ht="15.75" customHeight="1">
      <c r="A56" s="42" t="s">
        <v>28</v>
      </c>
      <c r="B56" s="42"/>
      <c r="C56" s="42"/>
      <c r="D56" s="42"/>
      <c r="E56" s="42"/>
      <c r="F56" s="42"/>
      <c r="G56" s="42"/>
      <c r="H56" s="42"/>
      <c r="I56" s="43" t="s">
        <v>32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4"/>
      <c r="BB56" s="46" t="s">
        <v>10</v>
      </c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125"/>
      <c r="BU56" s="119" t="s">
        <v>178</v>
      </c>
      <c r="BV56" s="123">
        <v>1317.5</v>
      </c>
      <c r="BW56" s="123">
        <v>1317.5</v>
      </c>
      <c r="BX56" s="123">
        <v>2635</v>
      </c>
      <c r="BY56" s="123">
        <v>2635</v>
      </c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>
        <f aca="true" t="shared" si="8" ref="CK56:CK68">BV56</f>
        <v>1317.5</v>
      </c>
      <c r="CL56" s="123">
        <f aca="true" t="shared" si="9" ref="CL56:CL68">BW56</f>
        <v>1317.5</v>
      </c>
      <c r="CM56" s="123">
        <f aca="true" t="shared" si="10" ref="CM56:CM68">BX56</f>
        <v>2635</v>
      </c>
      <c r="CN56" s="123">
        <f aca="true" t="shared" si="11" ref="CN56:CN68">BY56</f>
        <v>2635</v>
      </c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1"/>
    </row>
    <row r="57" spans="1:103" s="10" customFormat="1" ht="15.75" customHeight="1">
      <c r="A57" s="47"/>
      <c r="B57" s="47"/>
      <c r="C57" s="47"/>
      <c r="D57" s="47"/>
      <c r="E57" s="47"/>
      <c r="F57" s="47"/>
      <c r="G57" s="47"/>
      <c r="H57" s="47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64"/>
      <c r="BB57" s="51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126"/>
      <c r="BU57" s="119" t="s">
        <v>179</v>
      </c>
      <c r="BV57" s="123">
        <v>894</v>
      </c>
      <c r="BW57" s="123">
        <v>894</v>
      </c>
      <c r="BX57" s="123">
        <v>1788</v>
      </c>
      <c r="BY57" s="123">
        <v>1788</v>
      </c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>
        <f t="shared" si="8"/>
        <v>894</v>
      </c>
      <c r="CL57" s="123">
        <f t="shared" si="9"/>
        <v>894</v>
      </c>
      <c r="CM57" s="123">
        <f t="shared" si="10"/>
        <v>1788</v>
      </c>
      <c r="CN57" s="123">
        <f t="shared" si="11"/>
        <v>1788</v>
      </c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1"/>
    </row>
    <row r="58" spans="1:103" s="10" customFormat="1" ht="15.75" customHeight="1">
      <c r="A58" s="47"/>
      <c r="B58" s="47"/>
      <c r="C58" s="47"/>
      <c r="D58" s="47"/>
      <c r="E58" s="47"/>
      <c r="F58" s="47"/>
      <c r="G58" s="47"/>
      <c r="H58" s="47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64"/>
      <c r="BB58" s="51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126"/>
      <c r="BU58" s="119" t="s">
        <v>180</v>
      </c>
      <c r="BV58" s="123">
        <v>582.5</v>
      </c>
      <c r="BW58" s="123">
        <v>582.5</v>
      </c>
      <c r="BX58" s="123">
        <v>1165</v>
      </c>
      <c r="BY58" s="123">
        <v>1165</v>
      </c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>
        <f t="shared" si="8"/>
        <v>582.5</v>
      </c>
      <c r="CL58" s="123">
        <f t="shared" si="9"/>
        <v>582.5</v>
      </c>
      <c r="CM58" s="123">
        <f t="shared" si="10"/>
        <v>1165</v>
      </c>
      <c r="CN58" s="123">
        <f t="shared" si="11"/>
        <v>1165</v>
      </c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1"/>
    </row>
    <row r="59" spans="1:103" s="10" customFormat="1" ht="15.75" customHeight="1">
      <c r="A59" s="47"/>
      <c r="B59" s="47"/>
      <c r="C59" s="47"/>
      <c r="D59" s="47"/>
      <c r="E59" s="47"/>
      <c r="F59" s="47"/>
      <c r="G59" s="47"/>
      <c r="H59" s="47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64"/>
      <c r="BB59" s="51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126"/>
      <c r="BU59" s="119" t="s">
        <v>181</v>
      </c>
      <c r="BV59" s="123">
        <v>376.5</v>
      </c>
      <c r="BW59" s="123">
        <v>376.5</v>
      </c>
      <c r="BX59" s="123">
        <v>753</v>
      </c>
      <c r="BY59" s="123">
        <v>753</v>
      </c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>
        <f t="shared" si="8"/>
        <v>376.5</v>
      </c>
      <c r="CL59" s="123">
        <f t="shared" si="9"/>
        <v>376.5</v>
      </c>
      <c r="CM59" s="123">
        <f t="shared" si="10"/>
        <v>753</v>
      </c>
      <c r="CN59" s="123">
        <f t="shared" si="11"/>
        <v>753</v>
      </c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1"/>
    </row>
    <row r="60" spans="1:103" s="10" customFormat="1" ht="15.75" customHeight="1">
      <c r="A60" s="47"/>
      <c r="B60" s="47"/>
      <c r="C60" s="47"/>
      <c r="D60" s="47"/>
      <c r="E60" s="47"/>
      <c r="F60" s="47"/>
      <c r="G60" s="47"/>
      <c r="H60" s="47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64"/>
      <c r="BB60" s="51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126"/>
      <c r="BU60" s="119" t="s">
        <v>182</v>
      </c>
      <c r="BV60" s="123">
        <v>241.5</v>
      </c>
      <c r="BW60" s="123">
        <v>241.5</v>
      </c>
      <c r="BX60" s="123">
        <v>483</v>
      </c>
      <c r="BY60" s="123">
        <v>483</v>
      </c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>
        <f t="shared" si="8"/>
        <v>241.5</v>
      </c>
      <c r="CL60" s="123">
        <f t="shared" si="9"/>
        <v>241.5</v>
      </c>
      <c r="CM60" s="123">
        <f t="shared" si="10"/>
        <v>483</v>
      </c>
      <c r="CN60" s="123">
        <f t="shared" si="11"/>
        <v>483</v>
      </c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1"/>
    </row>
    <row r="61" spans="1:103" s="10" customFormat="1" ht="15.75" customHeight="1">
      <c r="A61" s="47"/>
      <c r="B61" s="47"/>
      <c r="C61" s="47"/>
      <c r="D61" s="47"/>
      <c r="E61" s="47"/>
      <c r="F61" s="47"/>
      <c r="G61" s="47"/>
      <c r="H61" s="47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64"/>
      <c r="BB61" s="51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126"/>
      <c r="BU61" s="119" t="s">
        <v>183</v>
      </c>
      <c r="BV61" s="123">
        <v>158.5</v>
      </c>
      <c r="BW61" s="123">
        <v>158.5</v>
      </c>
      <c r="BX61" s="123">
        <v>317</v>
      </c>
      <c r="BY61" s="123">
        <v>317</v>
      </c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>
        <f t="shared" si="8"/>
        <v>158.5</v>
      </c>
      <c r="CL61" s="123">
        <f t="shared" si="9"/>
        <v>158.5</v>
      </c>
      <c r="CM61" s="123">
        <f t="shared" si="10"/>
        <v>317</v>
      </c>
      <c r="CN61" s="123">
        <f t="shared" si="11"/>
        <v>317</v>
      </c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1"/>
    </row>
    <row r="62" spans="1:103" s="10" customFormat="1" ht="15.75" customHeight="1">
      <c r="A62" s="47"/>
      <c r="B62" s="47"/>
      <c r="C62" s="47"/>
      <c r="D62" s="47"/>
      <c r="E62" s="47"/>
      <c r="F62" s="47"/>
      <c r="G62" s="47"/>
      <c r="H62" s="47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64"/>
      <c r="BB62" s="51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126"/>
      <c r="BU62" s="119" t="s">
        <v>184</v>
      </c>
      <c r="BV62" s="123">
        <v>104</v>
      </c>
      <c r="BW62" s="123">
        <v>104</v>
      </c>
      <c r="BX62" s="123">
        <v>208</v>
      </c>
      <c r="BY62" s="123">
        <v>208</v>
      </c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>
        <f t="shared" si="8"/>
        <v>104</v>
      </c>
      <c r="CL62" s="123">
        <f t="shared" si="9"/>
        <v>104</v>
      </c>
      <c r="CM62" s="123">
        <f t="shared" si="10"/>
        <v>208</v>
      </c>
      <c r="CN62" s="123">
        <f t="shared" si="11"/>
        <v>208</v>
      </c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1"/>
    </row>
    <row r="63" spans="1:103" s="10" customFormat="1" ht="15.75" customHeight="1">
      <c r="A63" s="47"/>
      <c r="B63" s="47"/>
      <c r="C63" s="47"/>
      <c r="D63" s="47"/>
      <c r="E63" s="47"/>
      <c r="F63" s="47"/>
      <c r="G63" s="47"/>
      <c r="H63" s="47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64"/>
      <c r="BB63" s="51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126"/>
      <c r="BU63" s="119" t="s">
        <v>185</v>
      </c>
      <c r="BV63" s="123">
        <v>79</v>
      </c>
      <c r="BW63" s="123">
        <v>79</v>
      </c>
      <c r="BX63" s="123">
        <v>158</v>
      </c>
      <c r="BY63" s="123">
        <v>158</v>
      </c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>
        <f t="shared" si="8"/>
        <v>79</v>
      </c>
      <c r="CL63" s="123">
        <f t="shared" si="9"/>
        <v>79</v>
      </c>
      <c r="CM63" s="123">
        <f t="shared" si="10"/>
        <v>158</v>
      </c>
      <c r="CN63" s="123">
        <f t="shared" si="11"/>
        <v>158</v>
      </c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1"/>
    </row>
    <row r="64" spans="1:103" s="10" customFormat="1" ht="15.75" customHeight="1">
      <c r="A64" s="47"/>
      <c r="B64" s="47"/>
      <c r="C64" s="47"/>
      <c r="D64" s="47"/>
      <c r="E64" s="47"/>
      <c r="F64" s="47"/>
      <c r="G64" s="47"/>
      <c r="H64" s="47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64"/>
      <c r="BB64" s="51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126"/>
      <c r="BU64" s="119" t="s">
        <v>186</v>
      </c>
      <c r="BV64" s="123">
        <v>61.5</v>
      </c>
      <c r="BW64" s="123">
        <v>61.5</v>
      </c>
      <c r="BX64" s="123">
        <v>123</v>
      </c>
      <c r="BY64" s="123">
        <v>123</v>
      </c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>
        <f t="shared" si="8"/>
        <v>61.5</v>
      </c>
      <c r="CL64" s="123">
        <f t="shared" si="9"/>
        <v>61.5</v>
      </c>
      <c r="CM64" s="123">
        <f t="shared" si="10"/>
        <v>123</v>
      </c>
      <c r="CN64" s="123">
        <f t="shared" si="11"/>
        <v>123</v>
      </c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1"/>
    </row>
    <row r="65" spans="1:103" s="10" customFormat="1" ht="15.75" customHeight="1">
      <c r="A65" s="47"/>
      <c r="B65" s="47"/>
      <c r="C65" s="47"/>
      <c r="D65" s="47"/>
      <c r="E65" s="47"/>
      <c r="F65" s="47"/>
      <c r="G65" s="47"/>
      <c r="H65" s="47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64"/>
      <c r="BB65" s="51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126"/>
      <c r="BU65" s="119" t="s">
        <v>187</v>
      </c>
      <c r="BV65" s="123">
        <v>347</v>
      </c>
      <c r="BW65" s="123">
        <v>347</v>
      </c>
      <c r="BX65" s="123">
        <v>694</v>
      </c>
      <c r="BY65" s="123">
        <v>694</v>
      </c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>
        <f t="shared" si="8"/>
        <v>347</v>
      </c>
      <c r="CL65" s="123">
        <f t="shared" si="9"/>
        <v>347</v>
      </c>
      <c r="CM65" s="123">
        <f t="shared" si="10"/>
        <v>694</v>
      </c>
      <c r="CN65" s="123">
        <f t="shared" si="11"/>
        <v>694</v>
      </c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1"/>
    </row>
    <row r="66" spans="1:103" s="10" customFormat="1" ht="15.75" customHeight="1">
      <c r="A66" s="47"/>
      <c r="B66" s="47"/>
      <c r="C66" s="47"/>
      <c r="D66" s="47"/>
      <c r="E66" s="47"/>
      <c r="F66" s="47"/>
      <c r="G66" s="47"/>
      <c r="H66" s="47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64"/>
      <c r="BB66" s="51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126"/>
      <c r="BU66" s="119" t="s">
        <v>188</v>
      </c>
      <c r="BV66" s="123">
        <v>156</v>
      </c>
      <c r="BW66" s="123">
        <v>156</v>
      </c>
      <c r="BX66" s="123">
        <v>312</v>
      </c>
      <c r="BY66" s="123">
        <v>312</v>
      </c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>
        <f t="shared" si="8"/>
        <v>156</v>
      </c>
      <c r="CL66" s="123">
        <f t="shared" si="9"/>
        <v>156</v>
      </c>
      <c r="CM66" s="123">
        <f t="shared" si="10"/>
        <v>312</v>
      </c>
      <c r="CN66" s="123">
        <f t="shared" si="11"/>
        <v>312</v>
      </c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1"/>
    </row>
    <row r="67" spans="1:103" s="10" customFormat="1" ht="15.75" customHeight="1">
      <c r="A67" s="47"/>
      <c r="B67" s="47"/>
      <c r="C67" s="47"/>
      <c r="D67" s="47"/>
      <c r="E67" s="47"/>
      <c r="F67" s="47"/>
      <c r="G67" s="47"/>
      <c r="H67" s="47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64"/>
      <c r="BB67" s="51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126"/>
      <c r="BU67" s="119" t="s">
        <v>189</v>
      </c>
      <c r="BV67" s="123">
        <v>103.5</v>
      </c>
      <c r="BW67" s="123">
        <v>103.5</v>
      </c>
      <c r="BX67" s="123">
        <v>207</v>
      </c>
      <c r="BY67" s="123">
        <v>207</v>
      </c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>
        <f t="shared" si="8"/>
        <v>103.5</v>
      </c>
      <c r="CL67" s="123">
        <f t="shared" si="9"/>
        <v>103.5</v>
      </c>
      <c r="CM67" s="123">
        <f t="shared" si="10"/>
        <v>207</v>
      </c>
      <c r="CN67" s="123">
        <f t="shared" si="11"/>
        <v>207</v>
      </c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1"/>
    </row>
    <row r="68" spans="1:103" s="10" customFormat="1" ht="15.75" customHeight="1">
      <c r="A68" s="33"/>
      <c r="B68" s="33"/>
      <c r="C68" s="33"/>
      <c r="D68" s="33"/>
      <c r="E68" s="33"/>
      <c r="F68" s="33"/>
      <c r="G68" s="33"/>
      <c r="H68" s="33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5"/>
      <c r="BB68" s="25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127"/>
      <c r="BU68" s="119" t="s">
        <v>190</v>
      </c>
      <c r="BV68" s="123">
        <v>83.5</v>
      </c>
      <c r="BW68" s="123">
        <v>83.5</v>
      </c>
      <c r="BX68" s="123">
        <v>167</v>
      </c>
      <c r="BY68" s="123">
        <v>167</v>
      </c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>
        <f t="shared" si="8"/>
        <v>83.5</v>
      </c>
      <c r="CL68" s="123">
        <f t="shared" si="9"/>
        <v>83.5</v>
      </c>
      <c r="CM68" s="123">
        <f t="shared" si="10"/>
        <v>167</v>
      </c>
      <c r="CN68" s="123">
        <f t="shared" si="11"/>
        <v>167</v>
      </c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1"/>
    </row>
    <row r="69" ht="4.5" customHeight="1"/>
    <row r="70" spans="1:103" ht="44.25" customHeight="1">
      <c r="A70" s="37" t="s">
        <v>17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</row>
    <row r="71" ht="3" customHeight="1"/>
  </sheetData>
  <sheetProtection/>
  <mergeCells count="33">
    <mergeCell ref="A15:BA17"/>
    <mergeCell ref="I23:BA38"/>
    <mergeCell ref="A23:H38"/>
    <mergeCell ref="BB23:BT38"/>
    <mergeCell ref="I39:BA55"/>
    <mergeCell ref="BB39:BT55"/>
    <mergeCell ref="A39:H55"/>
    <mergeCell ref="BB15:BU17"/>
    <mergeCell ref="BB18:BU18"/>
    <mergeCell ref="BV15:CY15"/>
    <mergeCell ref="I56:BA68"/>
    <mergeCell ref="BB56:BT68"/>
    <mergeCell ref="A70:CY70"/>
    <mergeCell ref="A21:H21"/>
    <mergeCell ref="I21:BA21"/>
    <mergeCell ref="A56:H68"/>
    <mergeCell ref="BB21:BU21"/>
    <mergeCell ref="BB22:BU22"/>
    <mergeCell ref="A19:H19"/>
    <mergeCell ref="I19:BA19"/>
    <mergeCell ref="BB19:BU19"/>
    <mergeCell ref="BB20:BU20"/>
    <mergeCell ref="A22:H22"/>
    <mergeCell ref="I22:BA22"/>
    <mergeCell ref="CL2:CN2"/>
    <mergeCell ref="CK16:CY16"/>
    <mergeCell ref="BV16:CJ16"/>
    <mergeCell ref="A9:CY9"/>
    <mergeCell ref="A10:CY10"/>
    <mergeCell ref="A20:H20"/>
    <mergeCell ref="I20:BA20"/>
    <mergeCell ref="A18:H18"/>
    <mergeCell ref="I18:BA1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3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25">
      <selection activeCell="BM30" sqref="BM30:CF30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35</v>
      </c>
    </row>
    <row r="2" spans="66:102" s="1" customFormat="1" ht="41.25" customHeight="1">
      <c r="BN2" s="26" t="s">
        <v>1</v>
      </c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31" t="s">
        <v>36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6" customFormat="1" ht="55.5" customHeight="1">
      <c r="A10" s="102" t="s">
        <v>140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</row>
    <row r="11" ht="13.5" customHeight="1"/>
    <row r="12" spans="1:102" s="9" customFormat="1" ht="114" customHeight="1">
      <c r="A12" s="39" t="s">
        <v>37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53"/>
      <c r="AS12" s="29" t="s">
        <v>38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30" t="s">
        <v>39</v>
      </c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0" t="s">
        <v>40</v>
      </c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</row>
    <row r="13" spans="1:102" s="10" customFormat="1" ht="49.5" customHeight="1">
      <c r="A13" s="42" t="s">
        <v>41</v>
      </c>
      <c r="B13" s="42"/>
      <c r="C13" s="42"/>
      <c r="D13" s="42"/>
      <c r="E13" s="42"/>
      <c r="F13" s="42"/>
      <c r="G13" s="42"/>
      <c r="H13" s="42"/>
      <c r="I13" s="43" t="s">
        <v>42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4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6"/>
    </row>
    <row r="14" spans="1:102" s="10" customFormat="1" ht="19.5" customHeight="1">
      <c r="A14" s="47"/>
      <c r="B14" s="47"/>
      <c r="C14" s="47"/>
      <c r="D14" s="47"/>
      <c r="E14" s="47"/>
      <c r="F14" s="47"/>
      <c r="G14" s="47"/>
      <c r="H14" s="47"/>
      <c r="I14" s="48" t="s">
        <v>9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9"/>
      <c r="AS14" s="106">
        <v>9571.91</v>
      </c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8"/>
      <c r="BM14" s="50">
        <v>7.5</v>
      </c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105">
        <f>AS14/BM14</f>
        <v>1276.2546666666667</v>
      </c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6"/>
    </row>
    <row r="15" spans="1:102" s="10" customFormat="1" ht="19.5" customHeight="1">
      <c r="A15" s="33"/>
      <c r="B15" s="33"/>
      <c r="C15" s="33"/>
      <c r="D15" s="33"/>
      <c r="E15" s="33"/>
      <c r="F15" s="33"/>
      <c r="G15" s="33"/>
      <c r="H15" s="33"/>
      <c r="I15" s="40" t="s">
        <v>43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1"/>
      <c r="AS15" s="109">
        <f>AS14</f>
        <v>9571.91</v>
      </c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24">
        <f>BM14</f>
        <v>7.5</v>
      </c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105">
        <f>CG14</f>
        <v>1276.2546666666667</v>
      </c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6"/>
    </row>
    <row r="16" spans="1:102" s="10" customFormat="1" ht="81.75" customHeight="1">
      <c r="A16" s="21" t="s">
        <v>44</v>
      </c>
      <c r="B16" s="21"/>
      <c r="C16" s="21"/>
      <c r="D16" s="21"/>
      <c r="E16" s="21"/>
      <c r="F16" s="21"/>
      <c r="G16" s="21"/>
      <c r="H16" s="21"/>
      <c r="I16" s="22" t="s">
        <v>45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3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52"/>
    </row>
    <row r="17" spans="1:102" s="10" customFormat="1" ht="66" customHeight="1">
      <c r="A17" s="42" t="s">
        <v>46</v>
      </c>
      <c r="B17" s="42"/>
      <c r="C17" s="42"/>
      <c r="D17" s="42"/>
      <c r="E17" s="42"/>
      <c r="F17" s="42"/>
      <c r="G17" s="42"/>
      <c r="H17" s="42"/>
      <c r="I17" s="43" t="s">
        <v>47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4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6"/>
    </row>
    <row r="18" spans="1:102" s="10" customFormat="1" ht="35.25" customHeight="1">
      <c r="A18" s="47"/>
      <c r="B18" s="47"/>
      <c r="C18" s="47"/>
      <c r="D18" s="47"/>
      <c r="E18" s="47"/>
      <c r="F18" s="47"/>
      <c r="G18" s="47"/>
      <c r="H18" s="47"/>
      <c r="I18" s="48" t="s">
        <v>48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9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</row>
    <row r="19" spans="1:102" s="10" customFormat="1" ht="35.25" customHeight="1">
      <c r="A19" s="47"/>
      <c r="B19" s="47"/>
      <c r="C19" s="47"/>
      <c r="D19" s="47"/>
      <c r="E19" s="47"/>
      <c r="F19" s="47"/>
      <c r="G19" s="47"/>
      <c r="H19" s="47"/>
      <c r="I19" s="48" t="s">
        <v>49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9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/>
    </row>
    <row r="20" spans="1:102" s="10" customFormat="1" ht="35.25" customHeight="1">
      <c r="A20" s="47"/>
      <c r="B20" s="47"/>
      <c r="C20" s="47"/>
      <c r="D20" s="47"/>
      <c r="E20" s="47"/>
      <c r="F20" s="47"/>
      <c r="G20" s="47"/>
      <c r="H20" s="47"/>
      <c r="I20" s="48" t="s">
        <v>50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9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1"/>
    </row>
    <row r="21" spans="1:102" s="10" customFormat="1" ht="114" customHeight="1">
      <c r="A21" s="47"/>
      <c r="B21" s="47"/>
      <c r="C21" s="47"/>
      <c r="D21" s="47"/>
      <c r="E21" s="47"/>
      <c r="F21" s="47"/>
      <c r="G21" s="47"/>
      <c r="H21" s="47"/>
      <c r="I21" s="48" t="s">
        <v>51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9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1"/>
    </row>
    <row r="22" spans="1:102" s="10" customFormat="1" ht="66" customHeight="1">
      <c r="A22" s="33"/>
      <c r="B22" s="33"/>
      <c r="C22" s="33"/>
      <c r="D22" s="33"/>
      <c r="E22" s="33"/>
      <c r="F22" s="33"/>
      <c r="G22" s="33"/>
      <c r="H22" s="33"/>
      <c r="I22" s="40" t="s">
        <v>52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5"/>
    </row>
    <row r="23" spans="1:102" s="10" customFormat="1" ht="66" customHeight="1">
      <c r="A23" s="42" t="s">
        <v>53</v>
      </c>
      <c r="B23" s="42"/>
      <c r="C23" s="42"/>
      <c r="D23" s="42"/>
      <c r="E23" s="42"/>
      <c r="F23" s="42"/>
      <c r="G23" s="42"/>
      <c r="H23" s="42"/>
      <c r="I23" s="43" t="s">
        <v>54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6"/>
    </row>
    <row r="24" spans="1:102" s="10" customFormat="1" ht="19.5" customHeight="1">
      <c r="A24" s="47"/>
      <c r="B24" s="47"/>
      <c r="C24" s="47"/>
      <c r="D24" s="47"/>
      <c r="E24" s="47"/>
      <c r="F24" s="47"/>
      <c r="G24" s="47"/>
      <c r="H24" s="47"/>
      <c r="I24" s="48" t="s">
        <v>9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9"/>
      <c r="AS24" s="106">
        <v>31961.87</v>
      </c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8"/>
      <c r="BM24" s="50">
        <f>BM14</f>
        <v>7.5</v>
      </c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105">
        <f>AS24/BM24</f>
        <v>4261.582666666666</v>
      </c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6"/>
    </row>
    <row r="25" spans="1:102" s="10" customFormat="1" ht="19.5" customHeight="1">
      <c r="A25" s="33"/>
      <c r="B25" s="33"/>
      <c r="C25" s="33"/>
      <c r="D25" s="33"/>
      <c r="E25" s="33"/>
      <c r="F25" s="33"/>
      <c r="G25" s="33"/>
      <c r="H25" s="33"/>
      <c r="I25" s="40" t="s">
        <v>43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109">
        <f>AS24</f>
        <v>31961.87</v>
      </c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1"/>
      <c r="BM25" s="24">
        <f>BM24</f>
        <v>7.5</v>
      </c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105">
        <f>CG24</f>
        <v>4261.582666666666</v>
      </c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6"/>
    </row>
    <row r="26" spans="1:102" s="10" customFormat="1" ht="114" customHeight="1">
      <c r="A26" s="42" t="s">
        <v>55</v>
      </c>
      <c r="B26" s="42"/>
      <c r="C26" s="42"/>
      <c r="D26" s="42"/>
      <c r="E26" s="42"/>
      <c r="F26" s="42"/>
      <c r="G26" s="42"/>
      <c r="H26" s="42"/>
      <c r="I26" s="43" t="s">
        <v>56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4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6"/>
    </row>
    <row r="27" spans="1:102" s="10" customFormat="1" ht="19.5" customHeight="1">
      <c r="A27" s="47"/>
      <c r="B27" s="47"/>
      <c r="C27" s="47"/>
      <c r="D27" s="47"/>
      <c r="E27" s="47"/>
      <c r="F27" s="47"/>
      <c r="G27" s="47"/>
      <c r="H27" s="47"/>
      <c r="I27" s="48" t="s">
        <v>9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9"/>
      <c r="AS27" s="50">
        <v>0</v>
      </c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>
        <f>BM14</f>
        <v>7.5</v>
      </c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105">
        <f>AS27/BM27</f>
        <v>0</v>
      </c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6"/>
    </row>
    <row r="28" spans="1:102" s="10" customFormat="1" ht="19.5" customHeight="1">
      <c r="A28" s="33"/>
      <c r="B28" s="33"/>
      <c r="C28" s="33"/>
      <c r="D28" s="33"/>
      <c r="E28" s="33"/>
      <c r="F28" s="33"/>
      <c r="G28" s="33"/>
      <c r="H28" s="33"/>
      <c r="I28" s="40" t="s">
        <v>43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24">
        <f>AS27</f>
        <v>0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>
        <f>BM27</f>
        <v>7.5</v>
      </c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>
        <f>CG27</f>
        <v>0</v>
      </c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5"/>
    </row>
    <row r="29" spans="1:102" s="10" customFormat="1" ht="207.75" customHeight="1">
      <c r="A29" s="42" t="s">
        <v>57</v>
      </c>
      <c r="B29" s="42"/>
      <c r="C29" s="42"/>
      <c r="D29" s="42"/>
      <c r="E29" s="42"/>
      <c r="F29" s="42"/>
      <c r="G29" s="42"/>
      <c r="H29" s="42"/>
      <c r="I29" s="43" t="s">
        <v>58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6"/>
    </row>
    <row r="30" spans="1:102" s="10" customFormat="1" ht="19.5" customHeight="1">
      <c r="A30" s="47"/>
      <c r="B30" s="47"/>
      <c r="C30" s="47"/>
      <c r="D30" s="47"/>
      <c r="E30" s="47"/>
      <c r="F30" s="47"/>
      <c r="G30" s="47"/>
      <c r="H30" s="47"/>
      <c r="I30" s="48" t="s">
        <v>9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9"/>
      <c r="AS30" s="50">
        <v>12651.57</v>
      </c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>
        <f>BM14</f>
        <v>7.5</v>
      </c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105">
        <f>AS30/BM30</f>
        <v>1686.876</v>
      </c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6"/>
    </row>
    <row r="31" spans="1:102" s="10" customFormat="1" ht="19.5" customHeight="1">
      <c r="A31" s="33"/>
      <c r="B31" s="33"/>
      <c r="C31" s="33"/>
      <c r="D31" s="33"/>
      <c r="E31" s="33"/>
      <c r="F31" s="33"/>
      <c r="G31" s="33"/>
      <c r="H31" s="33"/>
      <c r="I31" s="40" t="s">
        <v>43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24">
        <f>AS30</f>
        <v>12651.57</v>
      </c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>
        <f>BM30</f>
        <v>7.5</v>
      </c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105">
        <f>CG30</f>
        <v>1686.876</v>
      </c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6"/>
    </row>
    <row r="32" ht="4.5" customHeight="1"/>
    <row r="33" spans="1:102" ht="27.75" customHeight="1">
      <c r="A33" s="37" t="s">
        <v>59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28">
      <selection activeCell="CG31" sqref="CG31:CX3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35</v>
      </c>
    </row>
    <row r="2" spans="66:102" s="1" customFormat="1" ht="41.25" customHeight="1">
      <c r="BN2" s="26" t="s">
        <v>1</v>
      </c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31" t="s">
        <v>36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6" customFormat="1" ht="55.5" customHeight="1">
      <c r="A10" s="102" t="s">
        <v>140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</row>
    <row r="11" ht="13.5" customHeight="1"/>
    <row r="12" spans="1:102" s="9" customFormat="1" ht="114" customHeight="1">
      <c r="A12" s="39" t="s">
        <v>37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53"/>
      <c r="AS12" s="29" t="s">
        <v>38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30" t="s">
        <v>39</v>
      </c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0" t="s">
        <v>40</v>
      </c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</row>
    <row r="13" spans="1:102" s="10" customFormat="1" ht="49.5" customHeight="1">
      <c r="A13" s="42" t="s">
        <v>41</v>
      </c>
      <c r="B13" s="42"/>
      <c r="C13" s="42"/>
      <c r="D13" s="42"/>
      <c r="E13" s="42"/>
      <c r="F13" s="42"/>
      <c r="G13" s="42"/>
      <c r="H13" s="42"/>
      <c r="I13" s="43" t="s">
        <v>42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4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6"/>
    </row>
    <row r="14" spans="1:102" s="10" customFormat="1" ht="19.5" customHeight="1">
      <c r="A14" s="47"/>
      <c r="B14" s="47"/>
      <c r="C14" s="47"/>
      <c r="D14" s="47"/>
      <c r="E14" s="47"/>
      <c r="F14" s="47"/>
      <c r="G14" s="47"/>
      <c r="H14" s="47"/>
      <c r="I14" s="48" t="s">
        <v>9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9"/>
      <c r="AS14" s="106">
        <v>9571.91</v>
      </c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8"/>
      <c r="BM14" s="50">
        <v>82.5</v>
      </c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105">
        <f>AS14/BM14</f>
        <v>116.02315151515151</v>
      </c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6"/>
    </row>
    <row r="15" spans="1:102" s="10" customFormat="1" ht="19.5" customHeight="1">
      <c r="A15" s="33"/>
      <c r="B15" s="33"/>
      <c r="C15" s="33"/>
      <c r="D15" s="33"/>
      <c r="E15" s="33"/>
      <c r="F15" s="33"/>
      <c r="G15" s="33"/>
      <c r="H15" s="33"/>
      <c r="I15" s="40" t="s">
        <v>43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1"/>
      <c r="AS15" s="109">
        <f>AS14</f>
        <v>9571.91</v>
      </c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24">
        <f>BM14</f>
        <v>82.5</v>
      </c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105">
        <f>CG14</f>
        <v>116.02315151515151</v>
      </c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6"/>
    </row>
    <row r="16" spans="1:102" s="10" customFormat="1" ht="81.75" customHeight="1">
      <c r="A16" s="21" t="s">
        <v>44</v>
      </c>
      <c r="B16" s="21"/>
      <c r="C16" s="21"/>
      <c r="D16" s="21"/>
      <c r="E16" s="21"/>
      <c r="F16" s="21"/>
      <c r="G16" s="21"/>
      <c r="H16" s="21"/>
      <c r="I16" s="22" t="s">
        <v>45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3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52"/>
    </row>
    <row r="17" spans="1:102" s="10" customFormat="1" ht="66" customHeight="1">
      <c r="A17" s="42" t="s">
        <v>46</v>
      </c>
      <c r="B17" s="42"/>
      <c r="C17" s="42"/>
      <c r="D17" s="42"/>
      <c r="E17" s="42"/>
      <c r="F17" s="42"/>
      <c r="G17" s="42"/>
      <c r="H17" s="42"/>
      <c r="I17" s="43" t="s">
        <v>47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4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6"/>
    </row>
    <row r="18" spans="1:102" s="10" customFormat="1" ht="35.25" customHeight="1">
      <c r="A18" s="47"/>
      <c r="B18" s="47"/>
      <c r="C18" s="47"/>
      <c r="D18" s="47"/>
      <c r="E18" s="47"/>
      <c r="F18" s="47"/>
      <c r="G18" s="47"/>
      <c r="H18" s="47"/>
      <c r="I18" s="48" t="s">
        <v>48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9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</row>
    <row r="19" spans="1:102" s="10" customFormat="1" ht="35.25" customHeight="1">
      <c r="A19" s="47"/>
      <c r="B19" s="47"/>
      <c r="C19" s="47"/>
      <c r="D19" s="47"/>
      <c r="E19" s="47"/>
      <c r="F19" s="47"/>
      <c r="G19" s="47"/>
      <c r="H19" s="47"/>
      <c r="I19" s="48" t="s">
        <v>49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9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/>
    </row>
    <row r="20" spans="1:102" s="10" customFormat="1" ht="35.25" customHeight="1">
      <c r="A20" s="47"/>
      <c r="B20" s="47"/>
      <c r="C20" s="47"/>
      <c r="D20" s="47"/>
      <c r="E20" s="47"/>
      <c r="F20" s="47"/>
      <c r="G20" s="47"/>
      <c r="H20" s="47"/>
      <c r="I20" s="48" t="s">
        <v>50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9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1"/>
    </row>
    <row r="21" spans="1:102" s="10" customFormat="1" ht="114" customHeight="1">
      <c r="A21" s="47"/>
      <c r="B21" s="47"/>
      <c r="C21" s="47"/>
      <c r="D21" s="47"/>
      <c r="E21" s="47"/>
      <c r="F21" s="47"/>
      <c r="G21" s="47"/>
      <c r="H21" s="47"/>
      <c r="I21" s="48" t="s">
        <v>51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9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1"/>
    </row>
    <row r="22" spans="1:102" s="10" customFormat="1" ht="66" customHeight="1">
      <c r="A22" s="33"/>
      <c r="B22" s="33"/>
      <c r="C22" s="33"/>
      <c r="D22" s="33"/>
      <c r="E22" s="33"/>
      <c r="F22" s="33"/>
      <c r="G22" s="33"/>
      <c r="H22" s="33"/>
      <c r="I22" s="40" t="s">
        <v>52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5"/>
    </row>
    <row r="23" spans="1:102" s="10" customFormat="1" ht="66" customHeight="1">
      <c r="A23" s="42" t="s">
        <v>53</v>
      </c>
      <c r="B23" s="42"/>
      <c r="C23" s="42"/>
      <c r="D23" s="42"/>
      <c r="E23" s="42"/>
      <c r="F23" s="42"/>
      <c r="G23" s="42"/>
      <c r="H23" s="42"/>
      <c r="I23" s="43" t="s">
        <v>54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6"/>
    </row>
    <row r="24" spans="1:102" s="10" customFormat="1" ht="19.5" customHeight="1">
      <c r="A24" s="47"/>
      <c r="B24" s="47"/>
      <c r="C24" s="47"/>
      <c r="D24" s="47"/>
      <c r="E24" s="47"/>
      <c r="F24" s="47"/>
      <c r="G24" s="47"/>
      <c r="H24" s="47"/>
      <c r="I24" s="48" t="s">
        <v>9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9"/>
      <c r="AS24" s="106">
        <v>31961.87</v>
      </c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8"/>
      <c r="BM24" s="50">
        <f>BM14</f>
        <v>82.5</v>
      </c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105">
        <f>AS24/BM24</f>
        <v>387.41660606060606</v>
      </c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6"/>
    </row>
    <row r="25" spans="1:102" s="10" customFormat="1" ht="19.5" customHeight="1">
      <c r="A25" s="33"/>
      <c r="B25" s="33"/>
      <c r="C25" s="33"/>
      <c r="D25" s="33"/>
      <c r="E25" s="33"/>
      <c r="F25" s="33"/>
      <c r="G25" s="33"/>
      <c r="H25" s="33"/>
      <c r="I25" s="40" t="s">
        <v>43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109">
        <f>AS24</f>
        <v>31961.87</v>
      </c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1"/>
      <c r="BM25" s="24">
        <f>BM24</f>
        <v>82.5</v>
      </c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105">
        <f>CG24</f>
        <v>387.41660606060606</v>
      </c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6"/>
    </row>
    <row r="26" spans="1:102" s="10" customFormat="1" ht="114" customHeight="1">
      <c r="A26" s="42" t="s">
        <v>55</v>
      </c>
      <c r="B26" s="42"/>
      <c r="C26" s="42"/>
      <c r="D26" s="42"/>
      <c r="E26" s="42"/>
      <c r="F26" s="42"/>
      <c r="G26" s="42"/>
      <c r="H26" s="42"/>
      <c r="I26" s="43" t="s">
        <v>56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4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6"/>
    </row>
    <row r="27" spans="1:102" s="10" customFormat="1" ht="19.5" customHeight="1">
      <c r="A27" s="47"/>
      <c r="B27" s="47"/>
      <c r="C27" s="47"/>
      <c r="D27" s="47"/>
      <c r="E27" s="47"/>
      <c r="F27" s="47"/>
      <c r="G27" s="47"/>
      <c r="H27" s="47"/>
      <c r="I27" s="48" t="s">
        <v>9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9"/>
      <c r="AS27" s="50">
        <v>0</v>
      </c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>
        <f>BM14</f>
        <v>82.5</v>
      </c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105">
        <f>AS27/BM27</f>
        <v>0</v>
      </c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6"/>
    </row>
    <row r="28" spans="1:102" s="10" customFormat="1" ht="19.5" customHeight="1">
      <c r="A28" s="33"/>
      <c r="B28" s="33"/>
      <c r="C28" s="33"/>
      <c r="D28" s="33"/>
      <c r="E28" s="33"/>
      <c r="F28" s="33"/>
      <c r="G28" s="33"/>
      <c r="H28" s="33"/>
      <c r="I28" s="40" t="s">
        <v>43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24">
        <f>AS27</f>
        <v>0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>
        <f>BM27</f>
        <v>82.5</v>
      </c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>
        <f>CG27</f>
        <v>0</v>
      </c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5"/>
    </row>
    <row r="29" spans="1:102" s="10" customFormat="1" ht="207.75" customHeight="1">
      <c r="A29" s="42" t="s">
        <v>57</v>
      </c>
      <c r="B29" s="42"/>
      <c r="C29" s="42"/>
      <c r="D29" s="42"/>
      <c r="E29" s="42"/>
      <c r="F29" s="42"/>
      <c r="G29" s="42"/>
      <c r="H29" s="42"/>
      <c r="I29" s="43" t="s">
        <v>58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6"/>
    </row>
    <row r="30" spans="1:102" s="10" customFormat="1" ht="19.5" customHeight="1">
      <c r="A30" s="47"/>
      <c r="B30" s="47"/>
      <c r="C30" s="47"/>
      <c r="D30" s="47"/>
      <c r="E30" s="47"/>
      <c r="F30" s="47"/>
      <c r="G30" s="47"/>
      <c r="H30" s="47"/>
      <c r="I30" s="48" t="s">
        <v>9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9"/>
      <c r="AS30" s="50">
        <v>12651.57</v>
      </c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>
        <f>BM14</f>
        <v>82.5</v>
      </c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105">
        <f>AS30/BM30</f>
        <v>153.35236363636363</v>
      </c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6"/>
    </row>
    <row r="31" spans="1:102" s="10" customFormat="1" ht="19.5" customHeight="1">
      <c r="A31" s="33"/>
      <c r="B31" s="33"/>
      <c r="C31" s="33"/>
      <c r="D31" s="33"/>
      <c r="E31" s="33"/>
      <c r="F31" s="33"/>
      <c r="G31" s="33"/>
      <c r="H31" s="33"/>
      <c r="I31" s="40" t="s">
        <v>43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24">
        <f>AS30</f>
        <v>12651.57</v>
      </c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>
        <f>BM30</f>
        <v>82.5</v>
      </c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105">
        <f>CG30</f>
        <v>153.35236363636363</v>
      </c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6"/>
    </row>
    <row r="32" ht="4.5" customHeight="1"/>
    <row r="33" spans="1:102" ht="27.75" customHeight="1">
      <c r="A33" s="37" t="s">
        <v>59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9">
      <selection activeCell="BM15" sqref="BM15:CF15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35</v>
      </c>
    </row>
    <row r="2" spans="66:102" s="1" customFormat="1" ht="41.25" customHeight="1">
      <c r="BN2" s="26" t="s">
        <v>1</v>
      </c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31" t="s">
        <v>36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6" customFormat="1" ht="55.5" customHeight="1">
      <c r="A10" s="102" t="s">
        <v>140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</row>
    <row r="11" ht="13.5" customHeight="1"/>
    <row r="12" spans="1:102" s="9" customFormat="1" ht="114" customHeight="1">
      <c r="A12" s="39" t="s">
        <v>37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53"/>
      <c r="AS12" s="29" t="s">
        <v>38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30" t="s">
        <v>39</v>
      </c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0" t="s">
        <v>40</v>
      </c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</row>
    <row r="13" spans="1:102" s="10" customFormat="1" ht="49.5" customHeight="1">
      <c r="A13" s="42" t="s">
        <v>41</v>
      </c>
      <c r="B13" s="42"/>
      <c r="C13" s="42"/>
      <c r="D13" s="42"/>
      <c r="E13" s="42"/>
      <c r="F13" s="42"/>
      <c r="G13" s="42"/>
      <c r="H13" s="42"/>
      <c r="I13" s="43" t="s">
        <v>42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4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6"/>
    </row>
    <row r="14" spans="1:102" s="10" customFormat="1" ht="19.5" customHeight="1">
      <c r="A14" s="47"/>
      <c r="B14" s="47"/>
      <c r="C14" s="47"/>
      <c r="D14" s="47"/>
      <c r="E14" s="47"/>
      <c r="F14" s="47"/>
      <c r="G14" s="47"/>
      <c r="H14" s="47"/>
      <c r="I14" s="48" t="s">
        <v>9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9"/>
      <c r="AS14" s="106">
        <v>9571.91</v>
      </c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8"/>
      <c r="BM14" s="50">
        <v>410</v>
      </c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105">
        <f>AS14/BM14</f>
        <v>23.346121951219512</v>
      </c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6"/>
    </row>
    <row r="15" spans="1:102" s="10" customFormat="1" ht="19.5" customHeight="1">
      <c r="A15" s="33"/>
      <c r="B15" s="33"/>
      <c r="C15" s="33"/>
      <c r="D15" s="33"/>
      <c r="E15" s="33"/>
      <c r="F15" s="33"/>
      <c r="G15" s="33"/>
      <c r="H15" s="33"/>
      <c r="I15" s="40" t="s">
        <v>43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1"/>
      <c r="AS15" s="109">
        <f>AS14</f>
        <v>9571.91</v>
      </c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24">
        <f>BM14</f>
        <v>410</v>
      </c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105">
        <f>CG14</f>
        <v>23.346121951219512</v>
      </c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6"/>
    </row>
    <row r="16" spans="1:102" s="10" customFormat="1" ht="81.75" customHeight="1">
      <c r="A16" s="21" t="s">
        <v>44</v>
      </c>
      <c r="B16" s="21"/>
      <c r="C16" s="21"/>
      <c r="D16" s="21"/>
      <c r="E16" s="21"/>
      <c r="F16" s="21"/>
      <c r="G16" s="21"/>
      <c r="H16" s="21"/>
      <c r="I16" s="22" t="s">
        <v>45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3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52"/>
    </row>
    <row r="17" spans="1:102" s="10" customFormat="1" ht="66" customHeight="1">
      <c r="A17" s="42" t="s">
        <v>46</v>
      </c>
      <c r="B17" s="42"/>
      <c r="C17" s="42"/>
      <c r="D17" s="42"/>
      <c r="E17" s="42"/>
      <c r="F17" s="42"/>
      <c r="G17" s="42"/>
      <c r="H17" s="42"/>
      <c r="I17" s="43" t="s">
        <v>47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4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6"/>
    </row>
    <row r="18" spans="1:102" s="10" customFormat="1" ht="35.25" customHeight="1">
      <c r="A18" s="47"/>
      <c r="B18" s="47"/>
      <c r="C18" s="47"/>
      <c r="D18" s="47"/>
      <c r="E18" s="47"/>
      <c r="F18" s="47"/>
      <c r="G18" s="47"/>
      <c r="H18" s="47"/>
      <c r="I18" s="48" t="s">
        <v>48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9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</row>
    <row r="19" spans="1:102" s="10" customFormat="1" ht="35.25" customHeight="1">
      <c r="A19" s="47"/>
      <c r="B19" s="47"/>
      <c r="C19" s="47"/>
      <c r="D19" s="47"/>
      <c r="E19" s="47"/>
      <c r="F19" s="47"/>
      <c r="G19" s="47"/>
      <c r="H19" s="47"/>
      <c r="I19" s="48" t="s">
        <v>49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9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/>
    </row>
    <row r="20" spans="1:102" s="10" customFormat="1" ht="35.25" customHeight="1">
      <c r="A20" s="47"/>
      <c r="B20" s="47"/>
      <c r="C20" s="47"/>
      <c r="D20" s="47"/>
      <c r="E20" s="47"/>
      <c r="F20" s="47"/>
      <c r="G20" s="47"/>
      <c r="H20" s="47"/>
      <c r="I20" s="48" t="s">
        <v>50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9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1"/>
    </row>
    <row r="21" spans="1:102" s="10" customFormat="1" ht="114" customHeight="1">
      <c r="A21" s="47"/>
      <c r="B21" s="47"/>
      <c r="C21" s="47"/>
      <c r="D21" s="47"/>
      <c r="E21" s="47"/>
      <c r="F21" s="47"/>
      <c r="G21" s="47"/>
      <c r="H21" s="47"/>
      <c r="I21" s="48" t="s">
        <v>51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9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1"/>
    </row>
    <row r="22" spans="1:102" s="10" customFormat="1" ht="66" customHeight="1">
      <c r="A22" s="33"/>
      <c r="B22" s="33"/>
      <c r="C22" s="33"/>
      <c r="D22" s="33"/>
      <c r="E22" s="33"/>
      <c r="F22" s="33"/>
      <c r="G22" s="33"/>
      <c r="H22" s="33"/>
      <c r="I22" s="40" t="s">
        <v>52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5"/>
    </row>
    <row r="23" spans="1:102" s="10" customFormat="1" ht="66" customHeight="1">
      <c r="A23" s="42" t="s">
        <v>53</v>
      </c>
      <c r="B23" s="42"/>
      <c r="C23" s="42"/>
      <c r="D23" s="42"/>
      <c r="E23" s="42"/>
      <c r="F23" s="42"/>
      <c r="G23" s="42"/>
      <c r="H23" s="42"/>
      <c r="I23" s="43" t="s">
        <v>54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6"/>
    </row>
    <row r="24" spans="1:102" s="10" customFormat="1" ht="19.5" customHeight="1">
      <c r="A24" s="47"/>
      <c r="B24" s="47"/>
      <c r="C24" s="47"/>
      <c r="D24" s="47"/>
      <c r="E24" s="47"/>
      <c r="F24" s="47"/>
      <c r="G24" s="47"/>
      <c r="H24" s="47"/>
      <c r="I24" s="48" t="s">
        <v>9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9"/>
      <c r="AS24" s="106">
        <v>29964.26</v>
      </c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8"/>
      <c r="BM24" s="50">
        <f>BM14</f>
        <v>410</v>
      </c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105">
        <f>AS24/BM24</f>
        <v>73.08356097560976</v>
      </c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6"/>
    </row>
    <row r="25" spans="1:102" s="10" customFormat="1" ht="19.5" customHeight="1">
      <c r="A25" s="33"/>
      <c r="B25" s="33"/>
      <c r="C25" s="33"/>
      <c r="D25" s="33"/>
      <c r="E25" s="33"/>
      <c r="F25" s="33"/>
      <c r="G25" s="33"/>
      <c r="H25" s="33"/>
      <c r="I25" s="40" t="s">
        <v>43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109">
        <f>AS24</f>
        <v>29964.26</v>
      </c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1"/>
      <c r="BM25" s="24">
        <f>BM24</f>
        <v>410</v>
      </c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105">
        <f>CG24</f>
        <v>73.08356097560976</v>
      </c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6"/>
    </row>
    <row r="26" spans="1:102" s="10" customFormat="1" ht="114" customHeight="1">
      <c r="A26" s="42" t="s">
        <v>55</v>
      </c>
      <c r="B26" s="42"/>
      <c r="C26" s="42"/>
      <c r="D26" s="42"/>
      <c r="E26" s="42"/>
      <c r="F26" s="42"/>
      <c r="G26" s="42"/>
      <c r="H26" s="42"/>
      <c r="I26" s="43" t="s">
        <v>56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4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6"/>
    </row>
    <row r="27" spans="1:102" s="10" customFormat="1" ht="19.5" customHeight="1">
      <c r="A27" s="47"/>
      <c r="B27" s="47"/>
      <c r="C27" s="47"/>
      <c r="D27" s="47"/>
      <c r="E27" s="47"/>
      <c r="F27" s="47"/>
      <c r="G27" s="47"/>
      <c r="H27" s="47"/>
      <c r="I27" s="48" t="s">
        <v>9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9"/>
      <c r="AS27" s="50">
        <v>1997.62</v>
      </c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>
        <f>BM14</f>
        <v>410</v>
      </c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105">
        <f>AS27/BM27</f>
        <v>4.872243902439024</v>
      </c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6"/>
    </row>
    <row r="28" spans="1:102" s="10" customFormat="1" ht="19.5" customHeight="1">
      <c r="A28" s="33"/>
      <c r="B28" s="33"/>
      <c r="C28" s="33"/>
      <c r="D28" s="33"/>
      <c r="E28" s="33"/>
      <c r="F28" s="33"/>
      <c r="G28" s="33"/>
      <c r="H28" s="33"/>
      <c r="I28" s="40" t="s">
        <v>43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24">
        <f>AS27</f>
        <v>1997.62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>
        <f>BM27</f>
        <v>410</v>
      </c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105">
        <f>CG27</f>
        <v>4.872243902439024</v>
      </c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6"/>
    </row>
    <row r="29" spans="1:102" s="10" customFormat="1" ht="207.75" customHeight="1">
      <c r="A29" s="42" t="s">
        <v>57</v>
      </c>
      <c r="B29" s="42"/>
      <c r="C29" s="42"/>
      <c r="D29" s="42"/>
      <c r="E29" s="42"/>
      <c r="F29" s="42"/>
      <c r="G29" s="42"/>
      <c r="H29" s="42"/>
      <c r="I29" s="43" t="s">
        <v>58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6"/>
    </row>
    <row r="30" spans="1:102" s="10" customFormat="1" ht="19.5" customHeight="1">
      <c r="A30" s="47"/>
      <c r="B30" s="47"/>
      <c r="C30" s="47"/>
      <c r="D30" s="47"/>
      <c r="E30" s="47"/>
      <c r="F30" s="47"/>
      <c r="G30" s="47"/>
      <c r="H30" s="47"/>
      <c r="I30" s="48" t="s">
        <v>9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9"/>
      <c r="AS30" s="50">
        <v>12651.57</v>
      </c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>
        <f>BM14</f>
        <v>410</v>
      </c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105">
        <f>AS30/BM30</f>
        <v>30.857487804878048</v>
      </c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6"/>
    </row>
    <row r="31" spans="1:102" s="10" customFormat="1" ht="19.5" customHeight="1">
      <c r="A31" s="33"/>
      <c r="B31" s="33"/>
      <c r="C31" s="33"/>
      <c r="D31" s="33"/>
      <c r="E31" s="33"/>
      <c r="F31" s="33"/>
      <c r="G31" s="33"/>
      <c r="H31" s="33"/>
      <c r="I31" s="40" t="s">
        <v>43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24">
        <f>AS30</f>
        <v>12651.57</v>
      </c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>
        <f>BM30</f>
        <v>410</v>
      </c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112">
        <f>CG30</f>
        <v>30.857487804878048</v>
      </c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09"/>
    </row>
    <row r="32" ht="4.5" customHeight="1"/>
    <row r="33" spans="1:102" ht="27.75" customHeight="1">
      <c r="A33" s="37" t="s">
        <v>59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33"/>
  <sheetViews>
    <sheetView tabSelected="1" view="pageBreakPreview" zoomScaleSheetLayoutView="100" zoomScalePageLayoutView="0" workbookViewId="0" topLeftCell="A22">
      <selection activeCell="AS28" sqref="AS28:BL28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35</v>
      </c>
    </row>
    <row r="2" spans="66:102" s="1" customFormat="1" ht="41.25" customHeight="1">
      <c r="BN2" s="26" t="s">
        <v>1</v>
      </c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31" t="s">
        <v>36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6" customFormat="1" ht="55.5" customHeight="1">
      <c r="A10" s="102" t="s">
        <v>140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</row>
    <row r="11" ht="13.5" customHeight="1"/>
    <row r="12" spans="1:102" s="9" customFormat="1" ht="114" customHeight="1">
      <c r="A12" s="39" t="s">
        <v>37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53"/>
      <c r="AS12" s="29" t="s">
        <v>38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30" t="s">
        <v>39</v>
      </c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0" t="s">
        <v>40</v>
      </c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</row>
    <row r="13" spans="1:102" s="10" customFormat="1" ht="49.5" customHeight="1">
      <c r="A13" s="42" t="s">
        <v>41</v>
      </c>
      <c r="B13" s="42"/>
      <c r="C13" s="42"/>
      <c r="D13" s="42"/>
      <c r="E13" s="42"/>
      <c r="F13" s="42"/>
      <c r="G13" s="42"/>
      <c r="H13" s="42"/>
      <c r="I13" s="43" t="s">
        <v>42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4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6"/>
    </row>
    <row r="14" spans="1:102" s="10" customFormat="1" ht="19.5" customHeight="1">
      <c r="A14" s="47"/>
      <c r="B14" s="47"/>
      <c r="C14" s="47"/>
      <c r="D14" s="47"/>
      <c r="E14" s="47"/>
      <c r="F14" s="47"/>
      <c r="G14" s="47"/>
      <c r="H14" s="47"/>
      <c r="I14" s="48" t="s">
        <v>9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9"/>
      <c r="AS14" s="106">
        <v>9571.91</v>
      </c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8"/>
      <c r="BM14" s="50">
        <v>671</v>
      </c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105">
        <f>AS14/BM14</f>
        <v>14.265141579731743</v>
      </c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6"/>
    </row>
    <row r="15" spans="1:102" s="10" customFormat="1" ht="19.5" customHeight="1">
      <c r="A15" s="33"/>
      <c r="B15" s="33"/>
      <c r="C15" s="33"/>
      <c r="D15" s="33"/>
      <c r="E15" s="33"/>
      <c r="F15" s="33"/>
      <c r="G15" s="33"/>
      <c r="H15" s="33"/>
      <c r="I15" s="40" t="s">
        <v>43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1"/>
      <c r="AS15" s="109">
        <f>AS14</f>
        <v>9571.91</v>
      </c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24">
        <f>BM14</f>
        <v>671</v>
      </c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105">
        <f>CG14</f>
        <v>14.265141579731743</v>
      </c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6"/>
    </row>
    <row r="16" spans="1:102" s="10" customFormat="1" ht="81.75" customHeight="1">
      <c r="A16" s="21" t="s">
        <v>44</v>
      </c>
      <c r="B16" s="21"/>
      <c r="C16" s="21"/>
      <c r="D16" s="21"/>
      <c r="E16" s="21"/>
      <c r="F16" s="21"/>
      <c r="G16" s="21"/>
      <c r="H16" s="21"/>
      <c r="I16" s="22" t="s">
        <v>45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3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52"/>
    </row>
    <row r="17" spans="1:102" s="10" customFormat="1" ht="66" customHeight="1">
      <c r="A17" s="42" t="s">
        <v>46</v>
      </c>
      <c r="B17" s="42"/>
      <c r="C17" s="42"/>
      <c r="D17" s="42"/>
      <c r="E17" s="42"/>
      <c r="F17" s="42"/>
      <c r="G17" s="42"/>
      <c r="H17" s="42"/>
      <c r="I17" s="43" t="s">
        <v>47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4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6"/>
    </row>
    <row r="18" spans="1:102" s="10" customFormat="1" ht="35.25" customHeight="1">
      <c r="A18" s="47"/>
      <c r="B18" s="47"/>
      <c r="C18" s="47"/>
      <c r="D18" s="47"/>
      <c r="E18" s="47"/>
      <c r="F18" s="47"/>
      <c r="G18" s="47"/>
      <c r="H18" s="47"/>
      <c r="I18" s="48" t="s">
        <v>48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9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</row>
    <row r="19" spans="1:102" s="10" customFormat="1" ht="35.25" customHeight="1">
      <c r="A19" s="47"/>
      <c r="B19" s="47"/>
      <c r="C19" s="47"/>
      <c r="D19" s="47"/>
      <c r="E19" s="47"/>
      <c r="F19" s="47"/>
      <c r="G19" s="47"/>
      <c r="H19" s="47"/>
      <c r="I19" s="48" t="s">
        <v>49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9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/>
    </row>
    <row r="20" spans="1:102" s="10" customFormat="1" ht="35.25" customHeight="1">
      <c r="A20" s="47"/>
      <c r="B20" s="47"/>
      <c r="C20" s="47"/>
      <c r="D20" s="47"/>
      <c r="E20" s="47"/>
      <c r="F20" s="47"/>
      <c r="G20" s="47"/>
      <c r="H20" s="47"/>
      <c r="I20" s="48" t="s">
        <v>50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9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1"/>
    </row>
    <row r="21" spans="1:102" s="10" customFormat="1" ht="114" customHeight="1">
      <c r="A21" s="47"/>
      <c r="B21" s="47"/>
      <c r="C21" s="47"/>
      <c r="D21" s="47"/>
      <c r="E21" s="47"/>
      <c r="F21" s="47"/>
      <c r="G21" s="47"/>
      <c r="H21" s="47"/>
      <c r="I21" s="48" t="s">
        <v>51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9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1"/>
    </row>
    <row r="22" spans="1:102" s="10" customFormat="1" ht="66" customHeight="1">
      <c r="A22" s="33"/>
      <c r="B22" s="33"/>
      <c r="C22" s="33"/>
      <c r="D22" s="33"/>
      <c r="E22" s="33"/>
      <c r="F22" s="33"/>
      <c r="G22" s="33"/>
      <c r="H22" s="33"/>
      <c r="I22" s="40" t="s">
        <v>52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5"/>
    </row>
    <row r="23" spans="1:102" s="10" customFormat="1" ht="66" customHeight="1">
      <c r="A23" s="42" t="s">
        <v>53</v>
      </c>
      <c r="B23" s="42"/>
      <c r="C23" s="42"/>
      <c r="D23" s="42"/>
      <c r="E23" s="42"/>
      <c r="F23" s="42"/>
      <c r="G23" s="42"/>
      <c r="H23" s="42"/>
      <c r="I23" s="43" t="s">
        <v>54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6"/>
    </row>
    <row r="24" spans="1:102" s="10" customFormat="1" ht="19.5" customHeight="1">
      <c r="A24" s="47"/>
      <c r="B24" s="47"/>
      <c r="C24" s="47"/>
      <c r="D24" s="47"/>
      <c r="E24" s="47"/>
      <c r="F24" s="47"/>
      <c r="G24" s="47"/>
      <c r="H24" s="47"/>
      <c r="I24" s="48" t="s">
        <v>9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9"/>
      <c r="AS24" s="106">
        <v>29964.26</v>
      </c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8"/>
      <c r="BM24" s="50">
        <f>BM14</f>
        <v>671</v>
      </c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105">
        <f>AS24/BM24</f>
        <v>44.65612518628912</v>
      </c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6"/>
    </row>
    <row r="25" spans="1:102" s="10" customFormat="1" ht="19.5" customHeight="1">
      <c r="A25" s="33"/>
      <c r="B25" s="33"/>
      <c r="C25" s="33"/>
      <c r="D25" s="33"/>
      <c r="E25" s="33"/>
      <c r="F25" s="33"/>
      <c r="G25" s="33"/>
      <c r="H25" s="33"/>
      <c r="I25" s="40" t="s">
        <v>43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109">
        <f>AS24</f>
        <v>29964.26</v>
      </c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1"/>
      <c r="BM25" s="24">
        <f>BM24</f>
        <v>671</v>
      </c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105">
        <f>CG24</f>
        <v>44.65612518628912</v>
      </c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6"/>
    </row>
    <row r="26" spans="1:102" s="10" customFormat="1" ht="114" customHeight="1">
      <c r="A26" s="42" t="s">
        <v>55</v>
      </c>
      <c r="B26" s="42"/>
      <c r="C26" s="42"/>
      <c r="D26" s="42"/>
      <c r="E26" s="42"/>
      <c r="F26" s="42"/>
      <c r="G26" s="42"/>
      <c r="H26" s="42"/>
      <c r="I26" s="43" t="s">
        <v>56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4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6"/>
    </row>
    <row r="27" spans="1:102" s="10" customFormat="1" ht="19.5" customHeight="1">
      <c r="A27" s="47"/>
      <c r="B27" s="47"/>
      <c r="C27" s="47"/>
      <c r="D27" s="47"/>
      <c r="E27" s="47"/>
      <c r="F27" s="47"/>
      <c r="G27" s="47"/>
      <c r="H27" s="47"/>
      <c r="I27" s="48" t="s">
        <v>9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9"/>
      <c r="AS27" s="50">
        <v>1997.62</v>
      </c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>
        <f>BM14</f>
        <v>671</v>
      </c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105">
        <f>AS27/BM27</f>
        <v>2.977078986587183</v>
      </c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6"/>
    </row>
    <row r="28" spans="1:102" s="10" customFormat="1" ht="19.5" customHeight="1">
      <c r="A28" s="33"/>
      <c r="B28" s="33"/>
      <c r="C28" s="33"/>
      <c r="D28" s="33"/>
      <c r="E28" s="33"/>
      <c r="F28" s="33"/>
      <c r="G28" s="33"/>
      <c r="H28" s="33"/>
      <c r="I28" s="40" t="s">
        <v>43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24">
        <f>AS27</f>
        <v>1997.62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>
        <f>BM27</f>
        <v>671</v>
      </c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>
        <f>CG27</f>
        <v>2.977078986587183</v>
      </c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5"/>
    </row>
    <row r="29" spans="1:102" s="10" customFormat="1" ht="207.75" customHeight="1">
      <c r="A29" s="42" t="s">
        <v>57</v>
      </c>
      <c r="B29" s="42"/>
      <c r="C29" s="42"/>
      <c r="D29" s="42"/>
      <c r="E29" s="42"/>
      <c r="F29" s="42"/>
      <c r="G29" s="42"/>
      <c r="H29" s="42"/>
      <c r="I29" s="43" t="s">
        <v>58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6"/>
    </row>
    <row r="30" spans="1:102" s="10" customFormat="1" ht="19.5" customHeight="1">
      <c r="A30" s="47"/>
      <c r="B30" s="47"/>
      <c r="C30" s="47"/>
      <c r="D30" s="47"/>
      <c r="E30" s="47"/>
      <c r="F30" s="47"/>
      <c r="G30" s="47"/>
      <c r="H30" s="47"/>
      <c r="I30" s="48" t="s">
        <v>9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9"/>
      <c r="AS30" s="50">
        <v>12651.57</v>
      </c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>
        <f>BM14</f>
        <v>671</v>
      </c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105">
        <f>AS30/BM30</f>
        <v>18.854798807749628</v>
      </c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6"/>
    </row>
    <row r="31" spans="1:102" s="10" customFormat="1" ht="19.5" customHeight="1">
      <c r="A31" s="33"/>
      <c r="B31" s="33"/>
      <c r="C31" s="33"/>
      <c r="D31" s="33"/>
      <c r="E31" s="33"/>
      <c r="F31" s="33"/>
      <c r="G31" s="33"/>
      <c r="H31" s="33"/>
      <c r="I31" s="40" t="s">
        <v>43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24">
        <f>AS30</f>
        <v>12651.57</v>
      </c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>
        <f>BM30</f>
        <v>671</v>
      </c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112">
        <f>CG30</f>
        <v>18.854798807749628</v>
      </c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09"/>
    </row>
    <row r="32" ht="4.5" customHeight="1"/>
    <row r="33" spans="1:102" ht="27.75" customHeight="1">
      <c r="A33" s="37" t="s">
        <v>59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41"/>
  <sheetViews>
    <sheetView view="pageBreakPreview" zoomScaleSheetLayoutView="100" zoomScalePageLayoutView="0" workbookViewId="0" topLeftCell="A28">
      <selection activeCell="CD42" sqref="CD42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60</v>
      </c>
    </row>
    <row r="2" spans="67:102" s="1" customFormat="1" ht="40.5" customHeight="1">
      <c r="BO2" s="26" t="s">
        <v>1</v>
      </c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/>
    <row r="7" s="3" customFormat="1" ht="16.5">
      <c r="CX7" s="4" t="s">
        <v>2</v>
      </c>
    </row>
    <row r="8" s="3" customFormat="1" ht="21" customHeight="1"/>
    <row r="9" spans="1:102" s="5" customFormat="1" ht="18.75">
      <c r="A9" s="31" t="s">
        <v>61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6" customFormat="1" ht="39.75" customHeight="1">
      <c r="A10" s="32" t="s">
        <v>62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14" customFormat="1" ht="15.75"/>
    <row r="12" s="3" customFormat="1" ht="16.5">
      <c r="CX12" s="4" t="s">
        <v>63</v>
      </c>
    </row>
    <row r="13" s="14" customFormat="1" ht="6" customHeight="1"/>
    <row r="14" spans="1:102" s="9" customFormat="1" ht="64.5" customHeight="1">
      <c r="A14" s="53" t="s">
        <v>64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30" t="s">
        <v>65</v>
      </c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0" t="s">
        <v>66</v>
      </c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</row>
    <row r="15" spans="1:102" s="10" customFormat="1" ht="36" customHeight="1">
      <c r="A15" s="42" t="s">
        <v>41</v>
      </c>
      <c r="B15" s="42"/>
      <c r="C15" s="42"/>
      <c r="D15" s="42"/>
      <c r="E15" s="42"/>
      <c r="F15" s="42"/>
      <c r="G15" s="42"/>
      <c r="H15" s="42"/>
      <c r="I15" s="44" t="s">
        <v>67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45">
        <v>0</v>
      </c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>
        <v>54.19</v>
      </c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6"/>
    </row>
    <row r="16" spans="1:102" s="10" customFormat="1" ht="21.75" customHeight="1">
      <c r="A16" s="47"/>
      <c r="B16" s="47"/>
      <c r="C16" s="47"/>
      <c r="D16" s="47"/>
      <c r="E16" s="47"/>
      <c r="F16" s="47"/>
      <c r="G16" s="47"/>
      <c r="H16" s="47"/>
      <c r="I16" s="64" t="s">
        <v>68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1"/>
    </row>
    <row r="17" spans="1:102" s="10" customFormat="1" ht="21.75" customHeight="1">
      <c r="A17" s="47"/>
      <c r="B17" s="47"/>
      <c r="C17" s="47"/>
      <c r="D17" s="47"/>
      <c r="E17" s="47"/>
      <c r="F17" s="47"/>
      <c r="G17" s="47"/>
      <c r="H17" s="47"/>
      <c r="I17" s="49" t="s">
        <v>69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1"/>
    </row>
    <row r="18" spans="1:102" s="10" customFormat="1" ht="21.75" customHeight="1">
      <c r="A18" s="47"/>
      <c r="B18" s="47"/>
      <c r="C18" s="47"/>
      <c r="D18" s="47"/>
      <c r="E18" s="47"/>
      <c r="F18" s="47"/>
      <c r="G18" s="47"/>
      <c r="H18" s="47"/>
      <c r="I18" s="49" t="s">
        <v>70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</row>
    <row r="19" spans="1:102" s="10" customFormat="1" ht="21.75" customHeight="1">
      <c r="A19" s="47"/>
      <c r="B19" s="47"/>
      <c r="C19" s="47"/>
      <c r="D19" s="47"/>
      <c r="E19" s="47"/>
      <c r="F19" s="47"/>
      <c r="G19" s="47"/>
      <c r="H19" s="47"/>
      <c r="I19" s="49" t="s">
        <v>71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>
        <v>39.57</v>
      </c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/>
    </row>
    <row r="20" spans="1:102" s="10" customFormat="1" ht="21.75" customHeight="1">
      <c r="A20" s="47"/>
      <c r="B20" s="47"/>
      <c r="C20" s="47"/>
      <c r="D20" s="47"/>
      <c r="E20" s="47"/>
      <c r="F20" s="47"/>
      <c r="G20" s="47"/>
      <c r="H20" s="47"/>
      <c r="I20" s="49" t="s">
        <v>72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>
        <v>12.03</v>
      </c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1"/>
    </row>
    <row r="21" spans="1:102" s="10" customFormat="1" ht="21.75" customHeight="1">
      <c r="A21" s="47"/>
      <c r="B21" s="47"/>
      <c r="C21" s="47"/>
      <c r="D21" s="47"/>
      <c r="E21" s="47"/>
      <c r="F21" s="47"/>
      <c r="G21" s="47"/>
      <c r="H21" s="47"/>
      <c r="I21" s="49" t="s">
        <v>73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1"/>
    </row>
    <row r="22" spans="1:102" s="10" customFormat="1" ht="21.75" customHeight="1">
      <c r="A22" s="47"/>
      <c r="B22" s="47"/>
      <c r="C22" s="47"/>
      <c r="D22" s="47"/>
      <c r="E22" s="47"/>
      <c r="F22" s="47"/>
      <c r="G22" s="47"/>
      <c r="H22" s="47"/>
      <c r="I22" s="49" t="s">
        <v>74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1"/>
    </row>
    <row r="23" spans="1:102" s="10" customFormat="1" ht="36.75" customHeight="1">
      <c r="A23" s="47"/>
      <c r="B23" s="47"/>
      <c r="C23" s="47"/>
      <c r="D23" s="47"/>
      <c r="E23" s="47"/>
      <c r="F23" s="47"/>
      <c r="G23" s="47"/>
      <c r="H23" s="47"/>
      <c r="I23" s="58" t="s">
        <v>75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1"/>
    </row>
    <row r="24" spans="1:102" s="10" customFormat="1" ht="54" customHeight="1">
      <c r="A24" s="47"/>
      <c r="B24" s="47"/>
      <c r="C24" s="47"/>
      <c r="D24" s="47"/>
      <c r="E24" s="47"/>
      <c r="F24" s="47"/>
      <c r="G24" s="47"/>
      <c r="H24" s="47"/>
      <c r="I24" s="58" t="s">
        <v>76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1"/>
    </row>
    <row r="25" spans="1:102" s="10" customFormat="1" ht="36.75" customHeight="1">
      <c r="A25" s="47"/>
      <c r="B25" s="47"/>
      <c r="C25" s="47"/>
      <c r="D25" s="47"/>
      <c r="E25" s="47"/>
      <c r="F25" s="47"/>
      <c r="G25" s="47"/>
      <c r="H25" s="47"/>
      <c r="I25" s="58" t="s">
        <v>77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1"/>
    </row>
    <row r="26" spans="1:102" s="10" customFormat="1" ht="21.75" customHeight="1">
      <c r="A26" s="47"/>
      <c r="B26" s="47"/>
      <c r="C26" s="47"/>
      <c r="D26" s="47"/>
      <c r="E26" s="47"/>
      <c r="F26" s="47"/>
      <c r="G26" s="47"/>
      <c r="H26" s="47"/>
      <c r="I26" s="58" t="s">
        <v>68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1"/>
    </row>
    <row r="27" spans="1:102" s="10" customFormat="1" ht="21.75" customHeight="1">
      <c r="A27" s="47"/>
      <c r="B27" s="47"/>
      <c r="C27" s="47"/>
      <c r="D27" s="47"/>
      <c r="E27" s="47"/>
      <c r="F27" s="47"/>
      <c r="G27" s="47"/>
      <c r="H27" s="47"/>
      <c r="I27" s="61" t="s">
        <v>78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1"/>
    </row>
    <row r="28" spans="1:102" s="10" customFormat="1" ht="36" customHeight="1">
      <c r="A28" s="47"/>
      <c r="B28" s="47"/>
      <c r="C28" s="47"/>
      <c r="D28" s="47"/>
      <c r="E28" s="47"/>
      <c r="F28" s="47"/>
      <c r="G28" s="47"/>
      <c r="H28" s="47"/>
      <c r="I28" s="61" t="s">
        <v>79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1"/>
    </row>
    <row r="29" spans="1:102" s="10" customFormat="1" ht="54" customHeight="1">
      <c r="A29" s="47"/>
      <c r="B29" s="47"/>
      <c r="C29" s="47"/>
      <c r="D29" s="47"/>
      <c r="E29" s="47"/>
      <c r="F29" s="47"/>
      <c r="G29" s="47"/>
      <c r="H29" s="47"/>
      <c r="I29" s="61" t="s">
        <v>80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1"/>
    </row>
    <row r="30" spans="1:102" s="10" customFormat="1" ht="22.5" customHeight="1">
      <c r="A30" s="47"/>
      <c r="B30" s="47"/>
      <c r="C30" s="47"/>
      <c r="D30" s="47"/>
      <c r="E30" s="47"/>
      <c r="F30" s="47"/>
      <c r="G30" s="47"/>
      <c r="H30" s="47"/>
      <c r="I30" s="61" t="s">
        <v>81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1"/>
    </row>
    <row r="31" spans="1:102" s="10" customFormat="1" ht="36.75" customHeight="1">
      <c r="A31" s="47"/>
      <c r="B31" s="47"/>
      <c r="C31" s="47"/>
      <c r="D31" s="47"/>
      <c r="E31" s="47"/>
      <c r="F31" s="47"/>
      <c r="G31" s="47"/>
      <c r="H31" s="47"/>
      <c r="I31" s="61" t="s">
        <v>82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1"/>
    </row>
    <row r="32" spans="1:102" s="10" customFormat="1" ht="21.75" customHeight="1">
      <c r="A32" s="47"/>
      <c r="B32" s="47"/>
      <c r="C32" s="47"/>
      <c r="D32" s="47"/>
      <c r="E32" s="47"/>
      <c r="F32" s="47"/>
      <c r="G32" s="47"/>
      <c r="H32" s="47"/>
      <c r="I32" s="49" t="s">
        <v>83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>
        <v>2.58</v>
      </c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1"/>
    </row>
    <row r="33" spans="1:102" s="10" customFormat="1" ht="21.75" customHeight="1">
      <c r="A33" s="47"/>
      <c r="B33" s="47"/>
      <c r="C33" s="47"/>
      <c r="D33" s="47"/>
      <c r="E33" s="47"/>
      <c r="F33" s="47"/>
      <c r="G33" s="47"/>
      <c r="H33" s="47"/>
      <c r="I33" s="49" t="s">
        <v>68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1"/>
    </row>
    <row r="34" spans="1:102" s="10" customFormat="1" ht="21.75" customHeight="1">
      <c r="A34" s="47"/>
      <c r="B34" s="47"/>
      <c r="C34" s="47"/>
      <c r="D34" s="47"/>
      <c r="E34" s="47"/>
      <c r="F34" s="47"/>
      <c r="G34" s="47"/>
      <c r="H34" s="47"/>
      <c r="I34" s="58" t="s">
        <v>84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1"/>
    </row>
    <row r="35" spans="1:102" s="10" customFormat="1" ht="21.75" customHeight="1">
      <c r="A35" s="47"/>
      <c r="B35" s="47"/>
      <c r="C35" s="47"/>
      <c r="D35" s="47"/>
      <c r="E35" s="47"/>
      <c r="F35" s="47"/>
      <c r="G35" s="47"/>
      <c r="H35" s="47"/>
      <c r="I35" s="58" t="s">
        <v>85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1"/>
    </row>
    <row r="36" spans="1:102" s="10" customFormat="1" ht="21.75" customHeight="1">
      <c r="A36" s="47"/>
      <c r="B36" s="47"/>
      <c r="C36" s="47"/>
      <c r="D36" s="47"/>
      <c r="E36" s="47"/>
      <c r="F36" s="47"/>
      <c r="G36" s="47"/>
      <c r="H36" s="47"/>
      <c r="I36" s="58" t="s">
        <v>86</v>
      </c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1"/>
    </row>
    <row r="37" spans="1:102" s="10" customFormat="1" ht="37.5" customHeight="1">
      <c r="A37" s="47"/>
      <c r="B37" s="47"/>
      <c r="C37" s="47"/>
      <c r="D37" s="47"/>
      <c r="E37" s="47"/>
      <c r="F37" s="47"/>
      <c r="G37" s="47"/>
      <c r="H37" s="47"/>
      <c r="I37" s="58" t="s">
        <v>87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1"/>
    </row>
    <row r="38" spans="1:102" s="10" customFormat="1" ht="37.5" customHeight="1">
      <c r="A38" s="33"/>
      <c r="B38" s="33"/>
      <c r="C38" s="33"/>
      <c r="D38" s="33"/>
      <c r="E38" s="33"/>
      <c r="F38" s="33"/>
      <c r="G38" s="33"/>
      <c r="H38" s="33"/>
      <c r="I38" s="56" t="s">
        <v>139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>
        <v>2.58</v>
      </c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5"/>
    </row>
    <row r="39" spans="1:102" s="10" customFormat="1" ht="101.25" customHeight="1">
      <c r="A39" s="21" t="s">
        <v>44</v>
      </c>
      <c r="B39" s="21"/>
      <c r="C39" s="21"/>
      <c r="D39" s="21"/>
      <c r="E39" s="21"/>
      <c r="F39" s="21"/>
      <c r="G39" s="21"/>
      <c r="H39" s="21"/>
      <c r="I39" s="23" t="s">
        <v>88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36">
        <v>0</v>
      </c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52"/>
    </row>
    <row r="40" spans="1:102" s="10" customFormat="1" ht="24" customHeight="1">
      <c r="A40" s="21" t="s">
        <v>46</v>
      </c>
      <c r="B40" s="21"/>
      <c r="C40" s="21"/>
      <c r="D40" s="21"/>
      <c r="E40" s="21"/>
      <c r="F40" s="21"/>
      <c r="G40" s="21"/>
      <c r="H40" s="21"/>
      <c r="I40" s="23" t="s">
        <v>89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36">
        <v>0</v>
      </c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52"/>
    </row>
    <row r="41" spans="1:102" s="10" customFormat="1" ht="39.75" customHeight="1">
      <c r="A41" s="33"/>
      <c r="B41" s="33"/>
      <c r="C41" s="33"/>
      <c r="D41" s="33"/>
      <c r="E41" s="33"/>
      <c r="F41" s="33"/>
      <c r="G41" s="33"/>
      <c r="H41" s="33"/>
      <c r="I41" s="35" t="s">
        <v>90</v>
      </c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24">
        <v>0</v>
      </c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>
        <v>54.19</v>
      </c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5"/>
    </row>
  </sheetData>
  <sheetProtection/>
  <mergeCells count="114">
    <mergeCell ref="BJ38:CC38"/>
    <mergeCell ref="CD38:CX38"/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9:H39"/>
    <mergeCell ref="I39:BI39"/>
    <mergeCell ref="BJ39:CC39"/>
    <mergeCell ref="CD39:CX39"/>
    <mergeCell ref="A38:H38"/>
    <mergeCell ref="I38:BI38"/>
    <mergeCell ref="A40:H40"/>
    <mergeCell ref="I40:BI40"/>
    <mergeCell ref="BJ40:CC40"/>
    <mergeCell ref="CD40:CX40"/>
    <mergeCell ref="A41:H41"/>
    <mergeCell ref="I41:BI41"/>
    <mergeCell ref="BJ41:CC41"/>
    <mergeCell ref="CD41:CX41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1">
      <selection activeCell="BT16" sqref="BT1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91</v>
      </c>
    </row>
    <row r="2" spans="67:102" s="1" customFormat="1" ht="41.25" customHeight="1">
      <c r="BO2" s="26" t="s">
        <v>1</v>
      </c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31" t="s">
        <v>92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6" customFormat="1" ht="41.25" customHeight="1">
      <c r="A10" s="32" t="s">
        <v>93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3" customFormat="1" ht="16.5"/>
    <row r="12" spans="1:102" s="9" customFormat="1" ht="66" customHeight="1">
      <c r="A12" s="53" t="s">
        <v>94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30" t="s">
        <v>95</v>
      </c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0" t="s">
        <v>96</v>
      </c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</row>
    <row r="13" spans="1:102" s="10" customFormat="1" ht="51.75" customHeight="1">
      <c r="A13" s="33" t="s">
        <v>41</v>
      </c>
      <c r="B13" s="33"/>
      <c r="C13" s="33"/>
      <c r="D13" s="33"/>
      <c r="E13" s="33"/>
      <c r="F13" s="33"/>
      <c r="G13" s="33"/>
      <c r="H13" s="34" t="s">
        <v>97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5"/>
      <c r="AN13" s="24">
        <v>0</v>
      </c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>
        <v>0</v>
      </c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5"/>
    </row>
    <row r="14" spans="1:102" s="10" customFormat="1" ht="129" customHeight="1">
      <c r="A14" s="21" t="s">
        <v>44</v>
      </c>
      <c r="B14" s="21"/>
      <c r="C14" s="21"/>
      <c r="D14" s="21"/>
      <c r="E14" s="21"/>
      <c r="F14" s="21"/>
      <c r="G14" s="21"/>
      <c r="H14" s="22" t="s">
        <v>98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3"/>
      <c r="AN14" s="36">
        <v>0</v>
      </c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>
        <v>0</v>
      </c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52"/>
    </row>
    <row r="15" spans="1:102" s="10" customFormat="1" ht="65.25" customHeight="1">
      <c r="A15" s="21" t="s">
        <v>46</v>
      </c>
      <c r="B15" s="21"/>
      <c r="C15" s="21"/>
      <c r="D15" s="21"/>
      <c r="E15" s="21"/>
      <c r="F15" s="21"/>
      <c r="G15" s="21"/>
      <c r="H15" s="22" t="s">
        <v>99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3"/>
      <c r="AN15" s="36">
        <v>0</v>
      </c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>
        <v>0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52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10">
      <selection activeCell="CX21" sqref="CX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100</v>
      </c>
    </row>
    <row r="2" spans="67:102" s="1" customFormat="1" ht="41.25" customHeight="1">
      <c r="BO2" s="26" t="s">
        <v>1</v>
      </c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8.75">
      <c r="A9" s="31" t="s">
        <v>92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6" customFormat="1" ht="59.25" customHeight="1">
      <c r="A10" s="32" t="s">
        <v>101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3" customFormat="1" ht="16.5"/>
    <row r="12" spans="1:102" s="9" customFormat="1" ht="176.25" customHeight="1">
      <c r="A12" s="53" t="s">
        <v>94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0" t="s">
        <v>102</v>
      </c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0" t="s">
        <v>103</v>
      </c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0" t="s">
        <v>104</v>
      </c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</row>
    <row r="13" spans="1:102" s="10" customFormat="1" ht="55.5" customHeight="1">
      <c r="A13" s="47" t="s">
        <v>41</v>
      </c>
      <c r="B13" s="47"/>
      <c r="C13" s="47"/>
      <c r="D13" s="47"/>
      <c r="E13" s="47"/>
      <c r="F13" s="47"/>
      <c r="G13" s="47"/>
      <c r="H13" s="70" t="s">
        <v>105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64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1"/>
    </row>
    <row r="14" spans="1:102" s="10" customFormat="1" ht="23.25" customHeight="1">
      <c r="A14" s="47"/>
      <c r="B14" s="47"/>
      <c r="C14" s="47"/>
      <c r="D14" s="47"/>
      <c r="E14" s="47"/>
      <c r="F14" s="47"/>
      <c r="G14" s="47"/>
      <c r="H14" s="66" t="s">
        <v>106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7"/>
      <c r="AH14" s="50">
        <v>0</v>
      </c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>
        <v>0</v>
      </c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>
        <v>0</v>
      </c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1"/>
    </row>
    <row r="15" spans="1:102" s="10" customFormat="1" ht="23.25" customHeight="1">
      <c r="A15" s="47"/>
      <c r="B15" s="47"/>
      <c r="C15" s="47"/>
      <c r="D15" s="47"/>
      <c r="E15" s="47"/>
      <c r="F15" s="47"/>
      <c r="G15" s="47"/>
      <c r="H15" s="66" t="s">
        <v>107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7"/>
      <c r="AH15" s="50">
        <v>0</v>
      </c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>
        <v>0</v>
      </c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>
        <v>0</v>
      </c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1"/>
    </row>
    <row r="16" spans="1:102" s="10" customFormat="1" ht="23.25" customHeight="1">
      <c r="A16" s="33"/>
      <c r="B16" s="33"/>
      <c r="C16" s="33"/>
      <c r="D16" s="33"/>
      <c r="E16" s="33"/>
      <c r="F16" s="33"/>
      <c r="G16" s="33"/>
      <c r="H16" s="68" t="s">
        <v>108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9"/>
      <c r="AH16" s="24">
        <v>0</v>
      </c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>
        <v>0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>
        <v>0</v>
      </c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5"/>
    </row>
    <row r="17" spans="1:102" s="10" customFormat="1" ht="55.5" customHeight="1">
      <c r="A17" s="47" t="s">
        <v>44</v>
      </c>
      <c r="B17" s="47"/>
      <c r="C17" s="47"/>
      <c r="D17" s="47"/>
      <c r="E17" s="47"/>
      <c r="F17" s="47"/>
      <c r="G17" s="47"/>
      <c r="H17" s="70" t="s">
        <v>109</v>
      </c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64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1"/>
    </row>
    <row r="18" spans="1:102" s="10" customFormat="1" ht="23.25" customHeight="1">
      <c r="A18" s="47"/>
      <c r="B18" s="47"/>
      <c r="C18" s="47"/>
      <c r="D18" s="47"/>
      <c r="E18" s="47"/>
      <c r="F18" s="47"/>
      <c r="G18" s="47"/>
      <c r="H18" s="66" t="s">
        <v>106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7"/>
      <c r="AH18" s="50">
        <v>0</v>
      </c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>
        <v>0</v>
      </c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>
        <v>0</v>
      </c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</row>
    <row r="19" spans="1:102" s="10" customFormat="1" ht="23.25" customHeight="1">
      <c r="A19" s="47"/>
      <c r="B19" s="47"/>
      <c r="C19" s="47"/>
      <c r="D19" s="47"/>
      <c r="E19" s="47"/>
      <c r="F19" s="47"/>
      <c r="G19" s="47"/>
      <c r="H19" s="66" t="s">
        <v>107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7"/>
      <c r="AH19" s="50">
        <v>0</v>
      </c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>
        <v>0</v>
      </c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>
        <v>0</v>
      </c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/>
    </row>
    <row r="20" spans="1:102" s="10" customFormat="1" ht="23.25" customHeight="1">
      <c r="A20" s="33"/>
      <c r="B20" s="33"/>
      <c r="C20" s="33"/>
      <c r="D20" s="33"/>
      <c r="E20" s="33"/>
      <c r="F20" s="33"/>
      <c r="G20" s="33"/>
      <c r="H20" s="68" t="s">
        <v>108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9"/>
      <c r="AH20" s="24">
        <v>0</v>
      </c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>
        <v>0</v>
      </c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>
        <v>0</v>
      </c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5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Корнилова</cp:lastModifiedBy>
  <cp:lastPrinted>2015-09-22T10:19:28Z</cp:lastPrinted>
  <dcterms:created xsi:type="dcterms:W3CDTF">2011-01-11T10:25:48Z</dcterms:created>
  <dcterms:modified xsi:type="dcterms:W3CDTF">2015-10-20T13:42:27Z</dcterms:modified>
  <cp:category/>
  <cp:version/>
  <cp:contentType/>
  <cp:contentStatus/>
</cp:coreProperties>
</file>