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95" yWindow="3180" windowWidth="24285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<sst xmlns="http://schemas.openxmlformats.org/spreadsheetml/2006/main" count="21" uniqueCount="20">
  <si>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июль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</si>
  <si>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</si>
  <si>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</si>
  <si>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</si>
  <si>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</si>
  <si>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</si>
  <si>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</si>
  <si>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</si>
  <si>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</si>
  <si>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</si>
  <si>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</si>
  <si>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</si>
  <si>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</si>
  <si>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</si>
  <si>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</si>
  <si>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</si>
  <si>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стоимость 1 Мвт (руб. без НДС)</t>
  </si>
  <si>
    <t xml:space="preserve">       Закуп ООО "ЙОЭсК" электрической энергии для компенсации потерь в сетях и ее стоимости за 2015 год</t>
  </si>
  <si>
    <t>август*</t>
  </si>
  <si>
    <t>*разногласия в объеме по 8,252 тыс. кВтч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</si>
</sst>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64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4.140625" style="0" customWidth="1"/>
    <col min="2" max="2" width="12.8515625" style="0" customWidth="1"/>
    <col min="3" max="3" width="12.28125" style="0" customWidth="1"/>
    <col min="4" max="4" width="13.00390625" style="0" customWidth="1"/>
    <col min="5" max="5" width="11.28125" style="0" customWidth="1"/>
    <col min="6" max="6" width="12.57421875" style="0" customWidth="1"/>
    <col min="7" max="7" width="11.00390625" style="0" customWidth="1"/>
    <col min="8" max="8" width="13.421875" style="6" customWidth="1"/>
    <col min="9" max="9" width="12.421875" style="6" customWidth="1"/>
    <col min="10" max="10" width="13.28125" style="6" customWidth="1"/>
    <col min="11" max="11" width="12.421875" style="6" customWidth="1"/>
    <col min="12" max="12" width="13.00390625" style="6" customWidth="1"/>
    <col min="13" max="13" width="13.28125" style="6" customWidth="1"/>
    <col min="14" max="14" width="16.140625" style="6" customWidth="1"/>
  </cols>
  <sheetData>
    <row r="1" spans="1:14" ht="18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4"/>
      <c r="N2" s="4"/>
    </row>
    <row r="3" spans="1:14" ht="15.75">
      <c r="A3" s="2"/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0</v>
      </c>
      <c r="I3" s="5" t="s">
        <v>18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15.75">
      <c r="A4" s="3" t="s">
        <v>6</v>
      </c>
      <c r="B4" s="7">
        <f>B5+B7</f>
        <v>344.134</v>
      </c>
      <c r="C4" s="7">
        <f aca="true" t="shared" si="0" ref="C4:M4">C5+C7</f>
        <v>149.154</v>
      </c>
      <c r="D4" s="7">
        <f t="shared" si="0"/>
        <v>491.754</v>
      </c>
      <c r="E4" s="7">
        <f t="shared" si="0"/>
        <v>356.771</v>
      </c>
      <c r="F4" s="7">
        <f t="shared" si="0"/>
        <v>294.067</v>
      </c>
      <c r="G4" s="7">
        <f t="shared" si="0"/>
        <v>371.47299999999996</v>
      </c>
      <c r="H4" s="7">
        <f t="shared" si="0"/>
        <v>251.525</v>
      </c>
      <c r="I4" s="7">
        <f t="shared" si="0"/>
        <v>276.48</v>
      </c>
      <c r="J4" s="7">
        <f t="shared" si="0"/>
        <v>278.528</v>
      </c>
      <c r="K4" s="7">
        <f t="shared" si="0"/>
        <v>363.937</v>
      </c>
      <c r="L4" s="7">
        <f t="shared" si="0"/>
        <v>401.963</v>
      </c>
      <c r="M4" s="7">
        <f t="shared" si="0"/>
        <v>385.239</v>
      </c>
      <c r="N4" s="13">
        <f>SUM(B4:M4)</f>
        <v>3965.0250000000005</v>
      </c>
    </row>
    <row r="5" spans="1:14" ht="47.25">
      <c r="A5" s="11" t="s">
        <v>14</v>
      </c>
      <c r="B5" s="12">
        <v>344.134</v>
      </c>
      <c r="C5" s="12">
        <v>149.154</v>
      </c>
      <c r="D5" s="12">
        <v>333</v>
      </c>
      <c r="E5" s="12">
        <v>323</v>
      </c>
      <c r="F5" s="12">
        <v>293.7</v>
      </c>
      <c r="G5" s="12">
        <v>303.7</v>
      </c>
      <c r="H5" s="12">
        <v>251.525</v>
      </c>
      <c r="I5" s="12">
        <v>276.48</v>
      </c>
      <c r="J5" s="12">
        <v>278.528</v>
      </c>
      <c r="K5" s="12">
        <v>337.7</v>
      </c>
      <c r="L5" s="12">
        <v>346.5</v>
      </c>
      <c r="M5" s="12">
        <v>354</v>
      </c>
      <c r="N5" s="13">
        <f>SUM(B5:M5)</f>
        <v>3591.4210000000003</v>
      </c>
    </row>
    <row r="6" spans="1:14" ht="15.75">
      <c r="A6" s="2" t="s">
        <v>16</v>
      </c>
      <c r="B6" s="12">
        <v>2318.0299999999997</v>
      </c>
      <c r="C6" s="12">
        <v>2433.36</v>
      </c>
      <c r="D6" s="12">
        <v>2433.1200000000003</v>
      </c>
      <c r="E6" s="12">
        <v>2420.54</v>
      </c>
      <c r="F6" s="12">
        <v>2464.6499999999996</v>
      </c>
      <c r="G6" s="12">
        <v>2509.9</v>
      </c>
      <c r="H6" s="12">
        <v>2376.0699999999997</v>
      </c>
      <c r="I6" s="12">
        <v>2178.28</v>
      </c>
      <c r="J6" s="12">
        <v>2360.2</v>
      </c>
      <c r="K6" s="12">
        <v>2362.06</v>
      </c>
      <c r="L6" s="12">
        <v>2353.9900000000002</v>
      </c>
      <c r="M6" s="12">
        <v>2224.66</v>
      </c>
      <c r="N6" s="13"/>
    </row>
    <row r="7" spans="1:14" ht="47.25">
      <c r="A7" s="11" t="s">
        <v>15</v>
      </c>
      <c r="B7" s="12">
        <v>0</v>
      </c>
      <c r="C7" s="12">
        <v>0</v>
      </c>
      <c r="D7" s="12">
        <v>158.754</v>
      </c>
      <c r="E7" s="12">
        <v>33.771</v>
      </c>
      <c r="F7" s="12">
        <v>0.367</v>
      </c>
      <c r="G7" s="12">
        <v>67.773</v>
      </c>
      <c r="H7" s="12">
        <v>0</v>
      </c>
      <c r="I7" s="12">
        <v>0</v>
      </c>
      <c r="J7" s="12">
        <v>0</v>
      </c>
      <c r="K7" s="12">
        <v>26.237</v>
      </c>
      <c r="L7" s="12">
        <v>55.463</v>
      </c>
      <c r="M7" s="12">
        <v>31.239</v>
      </c>
      <c r="N7" s="13">
        <f>SUM(B7:M7)</f>
        <v>373.604</v>
      </c>
    </row>
    <row r="8" spans="1:14" ht="15.75">
      <c r="A8" s="2" t="s">
        <v>16</v>
      </c>
      <c r="B8" s="12">
        <v>0</v>
      </c>
      <c r="C8" s="12">
        <v>0</v>
      </c>
      <c r="D8" s="12">
        <v>2086.1</v>
      </c>
      <c r="E8" s="12">
        <v>2070.8700000000003</v>
      </c>
      <c r="F8" s="12">
        <v>2124.06</v>
      </c>
      <c r="G8" s="12">
        <v>2178.81</v>
      </c>
      <c r="H8" s="12">
        <v>0</v>
      </c>
      <c r="I8" s="12">
        <v>0</v>
      </c>
      <c r="J8" s="12">
        <v>0</v>
      </c>
      <c r="K8" s="12">
        <v>2351.0499999999997</v>
      </c>
      <c r="L8" s="12">
        <v>2341.08</v>
      </c>
      <c r="M8" s="12">
        <v>2182.2200000000003</v>
      </c>
      <c r="N8" s="8"/>
    </row>
    <row r="9" spans="1:14" ht="15.75">
      <c r="A9" s="3" t="s">
        <v>7</v>
      </c>
      <c r="B9" s="9">
        <f>B5*B6+B7*B8</f>
        <v>797712.9360199999</v>
      </c>
      <c r="C9" s="9">
        <f aca="true" t="shared" si="1" ref="C9:M9">C5*C6+C7*C8</f>
        <v>362945.37744</v>
      </c>
      <c r="D9" s="9">
        <f t="shared" si="1"/>
        <v>1141405.6794</v>
      </c>
      <c r="E9" s="9">
        <f t="shared" si="1"/>
        <v>851769.7707700001</v>
      </c>
      <c r="F9" s="9">
        <f t="shared" si="1"/>
        <v>724647.2350199998</v>
      </c>
      <c r="G9" s="9">
        <f t="shared" si="1"/>
        <v>909921.1201299999</v>
      </c>
      <c r="H9" s="9">
        <f t="shared" si="1"/>
        <v>597641.00675</v>
      </c>
      <c r="I9" s="9">
        <f t="shared" si="1"/>
        <v>602250.8544000001</v>
      </c>
      <c r="J9" s="9">
        <f t="shared" si="1"/>
        <v>657381.7856</v>
      </c>
      <c r="K9" s="9">
        <f t="shared" si="1"/>
        <v>859352.16085</v>
      </c>
      <c r="L9" s="9">
        <f t="shared" si="1"/>
        <v>945500.85504</v>
      </c>
      <c r="M9" s="9">
        <f t="shared" si="1"/>
        <v>855700.0105799999</v>
      </c>
      <c r="N9" s="10">
        <f>SUM(B9:M9)</f>
        <v>9306228.791999998</v>
      </c>
    </row>
    <row r="10" ht="15">
      <c r="A10" t="s">
        <v>19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dcterms:created xsi:type="dcterms:W3CDTF">2013-02-28T12:20:57Z</dcterms:created>
  <dcterms:modified xsi:type="dcterms:W3CDTF">2016-03-09T12:11:26Z</dcterms:modified>
  <cp:category/>
  <cp:version/>
  <cp:contentType/>
  <cp:contentStatus/>
</cp:coreProperties>
</file>